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210" activeTab="0"/>
  </bookViews>
  <sheets>
    <sheet name="ŞUBAT" sheetId="1" r:id="rId1"/>
  </sheets>
  <definedNames/>
  <calcPr fullCalcOnLoad="1"/>
</workbook>
</file>

<file path=xl/sharedStrings.xml><?xml version="1.0" encoding="utf-8"?>
<sst xmlns="http://schemas.openxmlformats.org/spreadsheetml/2006/main" count="273" uniqueCount="59">
  <si>
    <t>TARİH</t>
  </si>
  <si>
    <t>ÖĞLE YEMEĞİ</t>
  </si>
  <si>
    <t>EKMEK (3 DİLİM)</t>
  </si>
  <si>
    <t>P.PİLAVI</t>
  </si>
  <si>
    <t>MERCİMEK Ç.</t>
  </si>
  <si>
    <t>MEYVE</t>
  </si>
  <si>
    <t xml:space="preserve">KURUFASULYE </t>
  </si>
  <si>
    <t>MAKARNA</t>
  </si>
  <si>
    <t>CACIK</t>
  </si>
  <si>
    <t>TURŞU</t>
  </si>
  <si>
    <t>KÖFTE</t>
  </si>
  <si>
    <t>ÇORBA</t>
  </si>
  <si>
    <t>MANTI</t>
  </si>
  <si>
    <t>YOĞURT</t>
  </si>
  <si>
    <t>B.PİLAVI</t>
  </si>
  <si>
    <t>M.ÇORBASI</t>
  </si>
  <si>
    <t>ETLİ NOHUT</t>
  </si>
  <si>
    <t>SALATA</t>
  </si>
  <si>
    <t>AYRAN</t>
  </si>
  <si>
    <t>TAVUKPİLAV</t>
  </si>
  <si>
    <t>KAHVALTI</t>
  </si>
  <si>
    <t>KL</t>
  </si>
  <si>
    <t>TP</t>
  </si>
  <si>
    <t>AKŞAM YEMEĞİ</t>
  </si>
  <si>
    <t>ARA Ö.</t>
  </si>
  <si>
    <t>G.TLM</t>
  </si>
  <si>
    <t xml:space="preserve">SÜT </t>
  </si>
  <si>
    <t>AÇIK BÜFE</t>
  </si>
  <si>
    <t>P.KIZARTMA</t>
  </si>
  <si>
    <t>TARHANA ÇORBASI</t>
  </si>
  <si>
    <t>MEYVELİ S.</t>
  </si>
  <si>
    <t>H.YUMURTA</t>
  </si>
  <si>
    <t>KEK</t>
  </si>
  <si>
    <t>MEYVESUYU</t>
  </si>
  <si>
    <t>MENEMEN</t>
  </si>
  <si>
    <t>POĞACA</t>
  </si>
  <si>
    <t>S.BÖREĞİ</t>
  </si>
  <si>
    <t>TAVUK HAŞLAMA</t>
  </si>
  <si>
    <t>TARHANA Ç.</t>
  </si>
  <si>
    <t>YAYLA ÇORBASI</t>
  </si>
  <si>
    <t>TATLI</t>
  </si>
  <si>
    <t>ARNAVUT ÇİĞER</t>
  </si>
  <si>
    <t>SALATALIK</t>
  </si>
  <si>
    <t>SALÇALI MAKARNA</t>
  </si>
  <si>
    <t>DOMATES</t>
  </si>
  <si>
    <t>EZOGELİN Ç.</t>
  </si>
  <si>
    <t>BİSKÜVİ</t>
  </si>
  <si>
    <t>BÖREK</t>
  </si>
  <si>
    <t>EZOGELİN</t>
  </si>
  <si>
    <t xml:space="preserve">MEVSİM SEBZESİ </t>
  </si>
  <si>
    <t>İZMİR KÖFTESİ</t>
  </si>
  <si>
    <t>S.TAVUK</t>
  </si>
  <si>
    <t>DALYAN KÖFTE-PÜRE</t>
  </si>
  <si>
    <t>OMLET</t>
  </si>
  <si>
    <t>K.KIZARTMA</t>
  </si>
  <si>
    <t>FIRINDA TAVUK</t>
  </si>
  <si>
    <t>KIYMALI PATATES</t>
  </si>
  <si>
    <t>sebzeli köfte</t>
  </si>
  <si>
    <t>KAYUN KAVURMA</t>
  </si>
</sst>
</file>

<file path=xl/styles.xml><?xml version="1.0" encoding="utf-8"?>
<styleSheet xmlns="http://schemas.openxmlformats.org/spreadsheetml/2006/main">
  <numFmts count="1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[$-F800]dddd\,\ mmmm\ dd\,\ yyyy"/>
    <numFmt numFmtId="165" formatCode="[$-41F]d\ mmmm\ yyyy\ dd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8" fillId="9" borderId="11" xfId="0" applyFont="1" applyFill="1" applyBorder="1" applyAlignment="1">
      <alignment/>
    </xf>
    <xf numFmtId="0" fontId="38" fillId="0" borderId="11" xfId="0" applyFont="1" applyBorder="1" applyAlignment="1">
      <alignment horizontal="left"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2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Fill="1" applyBorder="1" applyAlignment="1">
      <alignment/>
    </xf>
    <xf numFmtId="0" fontId="38" fillId="9" borderId="11" xfId="0" applyFont="1" applyFill="1" applyBorder="1" applyAlignment="1">
      <alignment horizontal="left"/>
    </xf>
    <xf numFmtId="0" fontId="38" fillId="0" borderId="11" xfId="0" applyFont="1" applyBorder="1" applyAlignment="1">
      <alignment/>
    </xf>
    <xf numFmtId="0" fontId="38" fillId="9" borderId="10" xfId="0" applyFont="1" applyFill="1" applyBorder="1" applyAlignment="1">
      <alignment/>
    </xf>
    <xf numFmtId="0" fontId="38" fillId="5" borderId="13" xfId="0" applyFont="1" applyFill="1" applyBorder="1" applyAlignment="1">
      <alignment/>
    </xf>
    <xf numFmtId="164" fontId="38" fillId="33" borderId="11" xfId="0" applyNumberFormat="1" applyFont="1" applyFill="1" applyBorder="1" applyAlignment="1">
      <alignment horizontal="left" vertical="center"/>
    </xf>
    <xf numFmtId="0" fontId="39" fillId="0" borderId="10" xfId="0" applyFont="1" applyBorder="1" applyAlignment="1">
      <alignment/>
    </xf>
    <xf numFmtId="0" fontId="39" fillId="0" borderId="14" xfId="0" applyFont="1" applyBorder="1" applyAlignment="1">
      <alignment/>
    </xf>
    <xf numFmtId="0" fontId="0" fillId="0" borderId="15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/>
    </xf>
    <xf numFmtId="164" fontId="38" fillId="33" borderId="0" xfId="0" applyNumberFormat="1" applyFont="1" applyFill="1" applyBorder="1" applyAlignment="1">
      <alignment horizontal="left" vertical="center"/>
    </xf>
    <xf numFmtId="0" fontId="39" fillId="0" borderId="16" xfId="0" applyFont="1" applyBorder="1" applyAlignment="1">
      <alignment/>
    </xf>
    <xf numFmtId="0" fontId="0" fillId="0" borderId="17" xfId="0" applyBorder="1" applyAlignment="1">
      <alignment/>
    </xf>
    <xf numFmtId="0" fontId="38" fillId="0" borderId="18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164" fontId="38" fillId="33" borderId="12" xfId="0" applyNumberFormat="1" applyFont="1" applyFill="1" applyBorder="1" applyAlignment="1">
      <alignment horizontal="left" vertical="center"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8" fillId="0" borderId="21" xfId="0" applyFont="1" applyBorder="1" applyAlignment="1">
      <alignment vertical="center"/>
    </xf>
    <xf numFmtId="0" fontId="40" fillId="0" borderId="19" xfId="0" applyFont="1" applyBorder="1" applyAlignment="1">
      <alignment horizontal="center" vertical="center"/>
    </xf>
    <xf numFmtId="0" fontId="40" fillId="0" borderId="12" xfId="0" applyFont="1" applyBorder="1" applyAlignment="1">
      <alignment/>
    </xf>
    <xf numFmtId="0" fontId="41" fillId="0" borderId="12" xfId="0" applyFont="1" applyBorder="1" applyAlignment="1">
      <alignment vertical="center"/>
    </xf>
    <xf numFmtId="0" fontId="36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38" fillId="0" borderId="17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38" fillId="0" borderId="20" xfId="0" applyFont="1" applyBorder="1" applyAlignment="1">
      <alignment horizontal="center" vertical="center"/>
    </xf>
    <xf numFmtId="0" fontId="39" fillId="0" borderId="16" xfId="0" applyFont="1" applyFill="1" applyBorder="1" applyAlignment="1">
      <alignment/>
    </xf>
    <xf numFmtId="0" fontId="36" fillId="0" borderId="17" xfId="0" applyFont="1" applyBorder="1" applyAlignment="1">
      <alignment horizontal="center"/>
    </xf>
    <xf numFmtId="0" fontId="40" fillId="0" borderId="12" xfId="0" applyFont="1" applyBorder="1" applyAlignment="1">
      <alignment vertical="center"/>
    </xf>
    <xf numFmtId="0" fontId="39" fillId="33" borderId="11" xfId="0" applyFont="1" applyFill="1" applyBorder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40" fillId="33" borderId="16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39" fillId="33" borderId="12" xfId="0" applyFont="1" applyFill="1" applyBorder="1" applyAlignment="1">
      <alignment/>
    </xf>
    <xf numFmtId="0" fontId="40" fillId="33" borderId="19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/>
    </xf>
    <xf numFmtId="0" fontId="40" fillId="33" borderId="12" xfId="0" applyFont="1" applyFill="1" applyBorder="1" applyAlignment="1">
      <alignment vertical="center"/>
    </xf>
    <xf numFmtId="164" fontId="38" fillId="33" borderId="1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164" fontId="38" fillId="33" borderId="0" xfId="0" applyNumberFormat="1" applyFont="1" applyFill="1" applyBorder="1" applyAlignment="1">
      <alignment horizontal="center" vertical="center"/>
    </xf>
    <xf numFmtId="164" fontId="38" fillId="33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0" fillId="33" borderId="0" xfId="0" applyFont="1" applyFill="1" applyAlignment="1">
      <alignment/>
    </xf>
    <xf numFmtId="0" fontId="39" fillId="0" borderId="17" xfId="0" applyFont="1" applyBorder="1" applyAlignment="1">
      <alignment/>
    </xf>
    <xf numFmtId="0" fontId="39" fillId="2" borderId="11" xfId="0" applyFont="1" applyFill="1" applyBorder="1" applyAlignment="1">
      <alignment/>
    </xf>
    <xf numFmtId="0" fontId="39" fillId="2" borderId="0" xfId="0" applyFont="1" applyFill="1" applyBorder="1" applyAlignment="1">
      <alignment/>
    </xf>
    <xf numFmtId="0" fontId="0" fillId="2" borderId="0" xfId="0" applyFill="1" applyAlignment="1">
      <alignment/>
    </xf>
    <xf numFmtId="164" fontId="38" fillId="34" borderId="11" xfId="0" applyNumberFormat="1" applyFont="1" applyFill="1" applyBorder="1" applyAlignment="1">
      <alignment horizontal="left" vertical="center"/>
    </xf>
    <xf numFmtId="164" fontId="38" fillId="34" borderId="0" xfId="0" applyNumberFormat="1" applyFont="1" applyFill="1" applyBorder="1" applyAlignment="1">
      <alignment horizontal="left" vertical="center"/>
    </xf>
    <xf numFmtId="164" fontId="38" fillId="34" borderId="12" xfId="0" applyNumberFormat="1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9" fillId="35" borderId="10" xfId="0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/>
    </xf>
    <xf numFmtId="0" fontId="36" fillId="35" borderId="11" xfId="0" applyFont="1" applyFill="1" applyBorder="1" applyAlignment="1">
      <alignment/>
    </xf>
    <xf numFmtId="0" fontId="38" fillId="5" borderId="22" xfId="0" applyFont="1" applyFill="1" applyBorder="1" applyAlignment="1">
      <alignment/>
    </xf>
    <xf numFmtId="0" fontId="40" fillId="35" borderId="16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/>
    </xf>
    <xf numFmtId="0" fontId="41" fillId="35" borderId="0" xfId="0" applyFont="1" applyFill="1" applyBorder="1" applyAlignment="1">
      <alignment vertical="center"/>
    </xf>
    <xf numFmtId="0" fontId="38" fillId="5" borderId="22" xfId="0" applyNumberFormat="1" applyFont="1" applyFill="1" applyBorder="1" applyAlignment="1">
      <alignment/>
    </xf>
    <xf numFmtId="0" fontId="40" fillId="35" borderId="19" xfId="0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/>
    </xf>
    <xf numFmtId="0" fontId="41" fillId="35" borderId="12" xfId="0" applyFont="1" applyFill="1" applyBorder="1" applyAlignment="1">
      <alignment vertical="center"/>
    </xf>
    <xf numFmtId="0" fontId="39" fillId="2" borderId="19" xfId="0" applyFont="1" applyFill="1" applyBorder="1" applyAlignment="1">
      <alignment/>
    </xf>
    <xf numFmtId="0" fontId="39" fillId="2" borderId="20" xfId="0" applyFont="1" applyFill="1" applyBorder="1" applyAlignment="1">
      <alignment/>
    </xf>
    <xf numFmtId="0" fontId="39" fillId="2" borderId="10" xfId="0" applyFont="1" applyFill="1" applyBorder="1" applyAlignment="1">
      <alignment/>
    </xf>
    <xf numFmtId="0" fontId="39" fillId="2" borderId="14" xfId="0" applyFont="1" applyFill="1" applyBorder="1" applyAlignment="1">
      <alignment/>
    </xf>
    <xf numFmtId="0" fontId="39" fillId="2" borderId="16" xfId="0" applyFont="1" applyFill="1" applyBorder="1" applyAlignment="1">
      <alignment/>
    </xf>
    <xf numFmtId="0" fontId="39" fillId="2" borderId="17" xfId="0" applyFont="1" applyFill="1" applyBorder="1" applyAlignment="1">
      <alignment/>
    </xf>
    <xf numFmtId="0" fontId="38" fillId="5" borderId="23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9" fillId="35" borderId="10" xfId="0" applyFont="1" applyFill="1" applyBorder="1" applyAlignment="1">
      <alignment/>
    </xf>
    <xf numFmtId="0" fontId="39" fillId="35" borderId="14" xfId="0" applyFont="1" applyFill="1" applyBorder="1" applyAlignment="1">
      <alignment/>
    </xf>
    <xf numFmtId="0" fontId="39" fillId="35" borderId="16" xfId="0" applyFont="1" applyFill="1" applyBorder="1" applyAlignment="1">
      <alignment/>
    </xf>
    <xf numFmtId="0" fontId="39" fillId="35" borderId="17" xfId="0" applyFont="1" applyFill="1" applyBorder="1" applyAlignment="1">
      <alignment/>
    </xf>
    <xf numFmtId="0" fontId="39" fillId="35" borderId="0" xfId="0" applyFont="1" applyFill="1" applyBorder="1" applyAlignment="1">
      <alignment/>
    </xf>
    <xf numFmtId="0" fontId="39" fillId="35" borderId="19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left" vertical="center"/>
    </xf>
    <xf numFmtId="164" fontId="38" fillId="0" borderId="16" xfId="0" applyNumberFormat="1" applyFont="1" applyBorder="1" applyAlignment="1">
      <alignment horizontal="left" vertical="center"/>
    </xf>
    <xf numFmtId="164" fontId="38" fillId="0" borderId="19" xfId="0" applyNumberFormat="1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0"/>
  <sheetViews>
    <sheetView tabSelected="1" zoomScalePageLayoutView="0" workbookViewId="0" topLeftCell="A30">
      <selection activeCell="R70" sqref="R70"/>
    </sheetView>
  </sheetViews>
  <sheetFormatPr defaultColWidth="9.140625" defaultRowHeight="15"/>
  <cols>
    <col min="1" max="1" width="19.28125" style="0" customWidth="1"/>
    <col min="2" max="2" width="12.7109375" style="0" customWidth="1"/>
    <col min="3" max="3" width="6.7109375" style="0" customWidth="1"/>
    <col min="4" max="4" width="4.28125" style="0" customWidth="1"/>
    <col min="5" max="5" width="15.140625" style="0" customWidth="1"/>
    <col min="6" max="6" width="5.57421875" style="0" customWidth="1"/>
    <col min="7" max="7" width="4.140625" style="0" customWidth="1"/>
    <col min="8" max="8" width="14.28125" style="0" customWidth="1"/>
    <col min="9" max="9" width="5.140625" style="0" customWidth="1"/>
    <col min="10" max="10" width="4.421875" style="0" customWidth="1"/>
    <col min="12" max="12" width="5.00390625" style="0" customWidth="1"/>
    <col min="13" max="13" width="3.8515625" style="0" customWidth="1"/>
    <col min="14" max="14" width="5.7109375" style="0" customWidth="1"/>
  </cols>
  <sheetData>
    <row r="1" spans="1:14" ht="15.75" thickBot="1">
      <c r="A1" s="1" t="s">
        <v>0</v>
      </c>
      <c r="B1" s="9" t="s">
        <v>20</v>
      </c>
      <c r="C1" s="3" t="s">
        <v>21</v>
      </c>
      <c r="D1" s="3" t="s">
        <v>22</v>
      </c>
      <c r="E1" s="2" t="s">
        <v>1</v>
      </c>
      <c r="F1" s="10" t="s">
        <v>21</v>
      </c>
      <c r="G1" s="10" t="s">
        <v>22</v>
      </c>
      <c r="H1" s="2" t="s">
        <v>23</v>
      </c>
      <c r="I1" s="10" t="s">
        <v>21</v>
      </c>
      <c r="J1" s="10" t="s">
        <v>22</v>
      </c>
      <c r="K1" s="11" t="s">
        <v>24</v>
      </c>
      <c r="L1" s="10" t="s">
        <v>21</v>
      </c>
      <c r="M1" s="10" t="s">
        <v>22</v>
      </c>
      <c r="N1" s="12" t="s">
        <v>25</v>
      </c>
    </row>
    <row r="2" spans="1:14" ht="15">
      <c r="A2" s="102">
        <v>45327</v>
      </c>
      <c r="B2" s="69"/>
      <c r="C2" s="69"/>
      <c r="D2" s="69"/>
      <c r="E2" s="4" t="s">
        <v>2</v>
      </c>
      <c r="F2" s="4">
        <v>192</v>
      </c>
      <c r="G2" s="35"/>
      <c r="H2" s="4" t="s">
        <v>2</v>
      </c>
      <c r="I2" s="4">
        <v>192</v>
      </c>
      <c r="J2" s="35"/>
      <c r="K2" s="73"/>
      <c r="L2" s="74"/>
      <c r="M2" s="75"/>
      <c r="N2" s="76"/>
    </row>
    <row r="3" spans="1:14" ht="15">
      <c r="A3" s="103"/>
      <c r="B3" s="70"/>
      <c r="C3" s="70"/>
      <c r="D3" s="70"/>
      <c r="E3" s="5" t="s">
        <v>19</v>
      </c>
      <c r="F3" s="8">
        <v>336</v>
      </c>
      <c r="G3" s="22"/>
      <c r="H3" s="5" t="s">
        <v>19</v>
      </c>
      <c r="I3" s="8">
        <v>336</v>
      </c>
      <c r="J3" s="22"/>
      <c r="K3" s="77" t="s">
        <v>26</v>
      </c>
      <c r="L3" s="78">
        <v>140</v>
      </c>
      <c r="M3" s="79"/>
      <c r="N3" s="76"/>
    </row>
    <row r="4" spans="1:14" ht="15">
      <c r="A4" s="103"/>
      <c r="B4" s="70"/>
      <c r="C4" s="70"/>
      <c r="D4" s="70"/>
      <c r="E4" s="7" t="s">
        <v>15</v>
      </c>
      <c r="F4" s="8">
        <v>150</v>
      </c>
      <c r="G4" s="22">
        <f>F2+F3+F4+F5+F6</f>
        <v>808</v>
      </c>
      <c r="H4" s="7" t="s">
        <v>15</v>
      </c>
      <c r="I4" s="8">
        <v>150</v>
      </c>
      <c r="J4" s="22">
        <f>I2+I3+I4+I5+I6</f>
        <v>808</v>
      </c>
      <c r="K4" s="77" t="s">
        <v>46</v>
      </c>
      <c r="L4" s="78">
        <v>328</v>
      </c>
      <c r="M4" s="79">
        <f>L3+L4+L5+L6+L7</f>
        <v>468</v>
      </c>
      <c r="N4" s="80">
        <f>D4+G4+J4+M4</f>
        <v>2084</v>
      </c>
    </row>
    <row r="5" spans="1:14" ht="15">
      <c r="A5" s="103"/>
      <c r="B5" s="70"/>
      <c r="C5" s="70"/>
      <c r="D5" s="70"/>
      <c r="E5" s="5" t="s">
        <v>18</v>
      </c>
      <c r="F5" s="8">
        <v>80</v>
      </c>
      <c r="G5" s="22"/>
      <c r="H5" s="5" t="s">
        <v>18</v>
      </c>
      <c r="I5" s="8">
        <v>80</v>
      </c>
      <c r="J5" s="22"/>
      <c r="K5" s="77"/>
      <c r="L5" s="78"/>
      <c r="M5" s="79"/>
      <c r="N5" s="80"/>
    </row>
    <row r="6" spans="1:14" ht="15.75" thickBot="1">
      <c r="A6" s="104"/>
      <c r="B6" s="71"/>
      <c r="C6" s="71"/>
      <c r="D6" s="70"/>
      <c r="E6" s="44" t="s">
        <v>5</v>
      </c>
      <c r="F6" s="6">
        <v>50</v>
      </c>
      <c r="G6" s="30"/>
      <c r="H6" s="44" t="s">
        <v>5</v>
      </c>
      <c r="I6" s="6">
        <v>50</v>
      </c>
      <c r="J6" s="30"/>
      <c r="K6" s="81"/>
      <c r="L6" s="82"/>
      <c r="M6" s="83"/>
      <c r="N6" s="80"/>
    </row>
    <row r="7" spans="1:14" ht="15">
      <c r="A7" s="102">
        <v>45328</v>
      </c>
      <c r="B7" s="105" t="s">
        <v>27</v>
      </c>
      <c r="C7" s="105">
        <v>500</v>
      </c>
      <c r="D7" s="45"/>
      <c r="E7" s="4" t="s">
        <v>2</v>
      </c>
      <c r="F7" s="4">
        <v>192</v>
      </c>
      <c r="G7" s="35"/>
      <c r="H7" s="66" t="s">
        <v>2</v>
      </c>
      <c r="I7" s="66">
        <v>192</v>
      </c>
      <c r="J7" s="35"/>
      <c r="K7" s="36"/>
      <c r="L7" s="37"/>
      <c r="M7" s="38"/>
      <c r="N7" s="80"/>
    </row>
    <row r="8" spans="1:14" ht="15">
      <c r="A8" s="103"/>
      <c r="B8" s="106"/>
      <c r="C8" s="106"/>
      <c r="D8" s="39"/>
      <c r="E8" s="5" t="s">
        <v>16</v>
      </c>
      <c r="F8">
        <v>285</v>
      </c>
      <c r="G8" s="22"/>
      <c r="H8" s="67" t="s">
        <v>47</v>
      </c>
      <c r="I8" s="67">
        <v>285</v>
      </c>
      <c r="J8" s="22"/>
      <c r="K8" s="23" t="s">
        <v>30</v>
      </c>
      <c r="L8" s="24">
        <v>80</v>
      </c>
      <c r="M8" s="25"/>
      <c r="N8" s="80"/>
    </row>
    <row r="9" spans="1:14" ht="15">
      <c r="A9" s="103"/>
      <c r="B9" s="72" t="s">
        <v>42</v>
      </c>
      <c r="C9" s="41"/>
      <c r="D9" s="39">
        <f>+C7+C9</f>
        <v>500</v>
      </c>
      <c r="E9" s="7" t="s">
        <v>14</v>
      </c>
      <c r="F9">
        <v>359</v>
      </c>
      <c r="G9" s="22">
        <f>F7+F8+F9+F10+F11</f>
        <v>931</v>
      </c>
      <c r="H9" s="67" t="s">
        <v>48</v>
      </c>
      <c r="I9" s="67">
        <v>136</v>
      </c>
      <c r="J9" s="22">
        <f>I7+I8+I9+I10+I11</f>
        <v>843</v>
      </c>
      <c r="K9" s="23" t="s">
        <v>32</v>
      </c>
      <c r="L9" s="24">
        <v>140</v>
      </c>
      <c r="M9" s="25">
        <f>L8+L9+L10+L11+L12</f>
        <v>220</v>
      </c>
      <c r="N9" s="80">
        <f>D9+G9+J9+M9</f>
        <v>2494</v>
      </c>
    </row>
    <row r="10" spans="1:14" ht="15">
      <c r="A10" s="103"/>
      <c r="B10" s="72" t="s">
        <v>44</v>
      </c>
      <c r="C10" s="41"/>
      <c r="D10" s="39"/>
      <c r="E10" s="5" t="s">
        <v>8</v>
      </c>
      <c r="F10" s="8">
        <v>41</v>
      </c>
      <c r="G10" s="22"/>
      <c r="H10" s="67" t="s">
        <v>18</v>
      </c>
      <c r="I10" s="68">
        <v>80</v>
      </c>
      <c r="J10" s="22"/>
      <c r="K10" s="23"/>
      <c r="L10" s="24"/>
      <c r="M10" s="25"/>
      <c r="N10" s="80"/>
    </row>
    <row r="11" spans="1:14" ht="15.75" thickBot="1">
      <c r="A11" s="104"/>
      <c r="B11" s="42"/>
      <c r="C11" s="42"/>
      <c r="D11" s="43"/>
      <c r="E11" s="6" t="s">
        <v>9</v>
      </c>
      <c r="F11" s="6">
        <v>54</v>
      </c>
      <c r="G11" s="30"/>
      <c r="H11" s="84" t="s">
        <v>40</v>
      </c>
      <c r="I11" s="85">
        <v>150</v>
      </c>
      <c r="J11" s="30"/>
      <c r="K11" s="31"/>
      <c r="L11" s="32"/>
      <c r="M11" s="33"/>
      <c r="N11" s="80"/>
    </row>
    <row r="12" spans="1:14" ht="15">
      <c r="A12" s="102">
        <v>45329</v>
      </c>
      <c r="B12" s="105" t="s">
        <v>27</v>
      </c>
      <c r="C12" s="105">
        <v>500</v>
      </c>
      <c r="D12" s="45"/>
      <c r="E12" s="4" t="s">
        <v>2</v>
      </c>
      <c r="F12" s="4">
        <v>192</v>
      </c>
      <c r="G12" s="35"/>
      <c r="H12" s="4" t="s">
        <v>2</v>
      </c>
      <c r="I12" s="4">
        <v>192</v>
      </c>
      <c r="J12" s="16"/>
      <c r="K12" s="36"/>
      <c r="L12" s="37"/>
      <c r="M12" s="38"/>
      <c r="N12" s="80"/>
    </row>
    <row r="13" spans="1:14" ht="15">
      <c r="A13" s="103"/>
      <c r="B13" s="106"/>
      <c r="C13" s="110"/>
      <c r="D13" s="39"/>
      <c r="E13" s="5" t="s">
        <v>49</v>
      </c>
      <c r="F13" s="5">
        <v>185</v>
      </c>
      <c r="G13" s="22"/>
      <c r="H13" s="5" t="s">
        <v>49</v>
      </c>
      <c r="I13" s="5">
        <v>185</v>
      </c>
      <c r="J13" s="35"/>
      <c r="K13" s="23" t="s">
        <v>26</v>
      </c>
      <c r="L13" s="24">
        <v>140</v>
      </c>
      <c r="M13" s="25"/>
      <c r="N13" s="80"/>
    </row>
    <row r="14" spans="1:14" ht="15">
      <c r="A14" s="103"/>
      <c r="B14" s="40" t="s">
        <v>31</v>
      </c>
      <c r="C14" s="110"/>
      <c r="D14" s="39">
        <f>+C12</f>
        <v>500</v>
      </c>
      <c r="E14" s="5" t="s">
        <v>7</v>
      </c>
      <c r="F14">
        <v>232</v>
      </c>
      <c r="G14" s="22">
        <f>F12+F13+F14+F15+F16</f>
        <v>858</v>
      </c>
      <c r="H14" s="5" t="s">
        <v>7</v>
      </c>
      <c r="I14">
        <v>232</v>
      </c>
      <c r="J14" s="22">
        <f>I12+I13+I14+I15+I16</f>
        <v>858</v>
      </c>
      <c r="K14" s="23" t="s">
        <v>36</v>
      </c>
      <c r="L14" s="24">
        <v>187</v>
      </c>
      <c r="M14" s="25">
        <f>L13+L14+L15+L16+L17</f>
        <v>327</v>
      </c>
      <c r="N14" s="80">
        <f>D14+G14+J14+M14</f>
        <v>2543</v>
      </c>
    </row>
    <row r="15" spans="1:14" ht="15">
      <c r="A15" s="103"/>
      <c r="B15" s="41"/>
      <c r="C15" s="110"/>
      <c r="D15" s="39"/>
      <c r="E15" s="5" t="s">
        <v>40</v>
      </c>
      <c r="F15" s="5">
        <v>128</v>
      </c>
      <c r="G15" s="22"/>
      <c r="H15" s="5" t="s">
        <v>40</v>
      </c>
      <c r="I15" s="5">
        <v>128</v>
      </c>
      <c r="J15" s="22"/>
      <c r="K15" s="23"/>
      <c r="L15" s="24"/>
      <c r="M15" s="25"/>
      <c r="N15" s="80"/>
    </row>
    <row r="16" spans="1:14" ht="15.75" thickBot="1">
      <c r="A16" s="104"/>
      <c r="B16" s="42"/>
      <c r="C16" s="111"/>
      <c r="D16" s="43"/>
      <c r="E16" s="6" t="s">
        <v>38</v>
      </c>
      <c r="F16" s="6">
        <v>121</v>
      </c>
      <c r="G16" s="30"/>
      <c r="H16" s="6" t="s">
        <v>38</v>
      </c>
      <c r="I16" s="6">
        <v>121</v>
      </c>
      <c r="J16" s="30"/>
      <c r="K16" s="31"/>
      <c r="L16" s="32"/>
      <c r="M16" s="33"/>
      <c r="N16" s="80"/>
    </row>
    <row r="17" spans="1:14" ht="15">
      <c r="A17" s="102">
        <v>45330</v>
      </c>
      <c r="B17" s="105" t="s">
        <v>27</v>
      </c>
      <c r="C17" s="105">
        <v>500</v>
      </c>
      <c r="D17" s="45"/>
      <c r="E17" s="4" t="s">
        <v>2</v>
      </c>
      <c r="F17" s="4">
        <v>192</v>
      </c>
      <c r="G17" s="35"/>
      <c r="H17" s="4" t="s">
        <v>2</v>
      </c>
      <c r="I17" s="4">
        <v>192</v>
      </c>
      <c r="J17" s="16"/>
      <c r="K17" s="36"/>
      <c r="L17" s="37"/>
      <c r="M17" s="38"/>
      <c r="N17" s="80"/>
    </row>
    <row r="18" spans="1:14" ht="15">
      <c r="A18" s="103"/>
      <c r="B18" s="106"/>
      <c r="C18" s="106"/>
      <c r="D18" s="39"/>
      <c r="E18" s="5" t="s">
        <v>50</v>
      </c>
      <c r="F18" s="8">
        <v>192</v>
      </c>
      <c r="G18" s="22"/>
      <c r="H18" s="5" t="s">
        <v>50</v>
      </c>
      <c r="I18" s="8">
        <v>192</v>
      </c>
      <c r="J18" s="22"/>
      <c r="K18" s="23" t="s">
        <v>33</v>
      </c>
      <c r="L18" s="24">
        <v>100</v>
      </c>
      <c r="M18" s="25"/>
      <c r="N18" s="80"/>
    </row>
    <row r="19" spans="1:14" ht="15">
      <c r="A19" s="103"/>
      <c r="B19" s="40" t="s">
        <v>28</v>
      </c>
      <c r="C19" s="41"/>
      <c r="D19" s="39">
        <f>+C17+C19</f>
        <v>500</v>
      </c>
      <c r="E19" s="7" t="s">
        <v>7</v>
      </c>
      <c r="F19" s="8">
        <v>229</v>
      </c>
      <c r="G19" s="22">
        <f>SUM(F17:F21)</f>
        <v>813</v>
      </c>
      <c r="H19" s="7" t="s">
        <v>7</v>
      </c>
      <c r="I19" s="8">
        <v>229</v>
      </c>
      <c r="J19" s="22">
        <f>I17+I18+I19+I20+I21</f>
        <v>813</v>
      </c>
      <c r="K19" s="23" t="s">
        <v>35</v>
      </c>
      <c r="L19" s="24">
        <v>180</v>
      </c>
      <c r="M19" s="25">
        <f>L18+L19+L20+L21+L22</f>
        <v>280</v>
      </c>
      <c r="N19" s="80">
        <f>D19+G19+J19+M19</f>
        <v>2406</v>
      </c>
    </row>
    <row r="20" spans="1:14" ht="15">
      <c r="A20" s="103"/>
      <c r="B20" s="41"/>
      <c r="C20" s="41"/>
      <c r="D20" s="39"/>
      <c r="E20" s="5" t="s">
        <v>11</v>
      </c>
      <c r="F20" s="8">
        <v>150</v>
      </c>
      <c r="G20" s="22"/>
      <c r="H20" s="5" t="s">
        <v>11</v>
      </c>
      <c r="I20" s="8">
        <v>150</v>
      </c>
      <c r="J20" s="22"/>
      <c r="K20" s="23"/>
      <c r="L20" s="24"/>
      <c r="M20" s="25"/>
      <c r="N20" s="80"/>
    </row>
    <row r="21" spans="1:14" ht="15.75" thickBot="1">
      <c r="A21" s="104"/>
      <c r="B21" s="42"/>
      <c r="C21" s="42"/>
      <c r="D21" s="43"/>
      <c r="E21" s="6" t="s">
        <v>5</v>
      </c>
      <c r="F21" s="6">
        <v>50</v>
      </c>
      <c r="G21" s="30"/>
      <c r="H21" s="6" t="s">
        <v>5</v>
      </c>
      <c r="I21" s="6">
        <v>50</v>
      </c>
      <c r="J21" s="30"/>
      <c r="K21" s="31"/>
      <c r="L21" s="32"/>
      <c r="M21" s="46"/>
      <c r="N21" s="80"/>
    </row>
    <row r="22" spans="1:14" ht="15">
      <c r="A22" s="102">
        <v>45331</v>
      </c>
      <c r="B22" s="105" t="s">
        <v>27</v>
      </c>
      <c r="C22" s="105">
        <v>500</v>
      </c>
      <c r="D22" s="45"/>
      <c r="E22" s="14" t="s">
        <v>2</v>
      </c>
      <c r="F22" s="15">
        <v>192</v>
      </c>
      <c r="G22" s="35"/>
      <c r="H22" s="47"/>
      <c r="I22" s="47"/>
      <c r="J22" s="99"/>
      <c r="K22" s="48"/>
      <c r="L22" s="49"/>
      <c r="M22" s="49"/>
      <c r="N22" s="80"/>
    </row>
    <row r="23" spans="1:14" ht="15">
      <c r="A23" s="103"/>
      <c r="B23" s="106"/>
      <c r="C23" s="106"/>
      <c r="D23" s="39"/>
      <c r="E23" s="20" t="s">
        <v>12</v>
      </c>
      <c r="F23" s="65">
        <v>322</v>
      </c>
      <c r="G23" s="22"/>
      <c r="H23" s="50"/>
      <c r="I23" s="50"/>
      <c r="J23" s="100"/>
      <c r="K23" s="51"/>
      <c r="L23" s="52"/>
      <c r="M23" s="53"/>
      <c r="N23" s="80"/>
    </row>
    <row r="24" spans="1:14" ht="15">
      <c r="A24" s="103"/>
      <c r="B24" s="40" t="s">
        <v>31</v>
      </c>
      <c r="C24" s="41"/>
      <c r="D24" s="39">
        <f>+C22+C24</f>
        <v>500</v>
      </c>
      <c r="E24" s="20" t="s">
        <v>4</v>
      </c>
      <c r="F24" s="65">
        <v>170</v>
      </c>
      <c r="G24" s="22">
        <f>F22+F23+F24+F25+F26</f>
        <v>893</v>
      </c>
      <c r="H24" s="50"/>
      <c r="I24" s="54"/>
      <c r="J24" s="100"/>
      <c r="K24" s="51"/>
      <c r="L24" s="52"/>
      <c r="M24" s="53"/>
      <c r="N24" s="80">
        <f>D24+G24+J24+M24</f>
        <v>1393</v>
      </c>
    </row>
    <row r="25" spans="1:14" ht="15">
      <c r="A25" s="103"/>
      <c r="B25" s="41"/>
      <c r="C25" s="41"/>
      <c r="D25" s="39"/>
      <c r="E25" s="20" t="s">
        <v>13</v>
      </c>
      <c r="F25" s="5">
        <v>59</v>
      </c>
      <c r="G25" s="22"/>
      <c r="H25" s="50"/>
      <c r="I25" s="50"/>
      <c r="J25" s="100"/>
      <c r="K25" s="51"/>
      <c r="L25" s="52"/>
      <c r="M25" s="53"/>
      <c r="N25" s="80"/>
    </row>
    <row r="26" spans="1:14" ht="15.75" thickBot="1">
      <c r="A26" s="104"/>
      <c r="B26" s="42"/>
      <c r="C26" s="42"/>
      <c r="D26" s="43"/>
      <c r="E26" s="28" t="s">
        <v>40</v>
      </c>
      <c r="F26" s="29">
        <v>150</v>
      </c>
      <c r="G26" s="30"/>
      <c r="H26" s="55"/>
      <c r="I26" s="55"/>
      <c r="J26" s="101"/>
      <c r="K26" s="56"/>
      <c r="L26" s="57"/>
      <c r="M26" s="58"/>
      <c r="N26" s="80"/>
    </row>
    <row r="27" spans="1:14" ht="15">
      <c r="A27" s="102">
        <v>45334</v>
      </c>
      <c r="B27" s="13"/>
      <c r="C27" s="13"/>
      <c r="D27" s="59"/>
      <c r="E27" s="4" t="s">
        <v>2</v>
      </c>
      <c r="F27" s="4">
        <v>192</v>
      </c>
      <c r="G27" s="35"/>
      <c r="H27" s="4" t="s">
        <v>2</v>
      </c>
      <c r="I27" s="4">
        <v>192</v>
      </c>
      <c r="J27" s="16"/>
      <c r="K27" s="36"/>
      <c r="L27" s="37"/>
      <c r="M27" s="60"/>
      <c r="N27" s="80"/>
    </row>
    <row r="28" spans="1:14" ht="15">
      <c r="A28" s="103"/>
      <c r="B28" s="19"/>
      <c r="C28" s="19"/>
      <c r="D28" s="61"/>
      <c r="E28" s="5" t="s">
        <v>51</v>
      </c>
      <c r="F28">
        <v>297</v>
      </c>
      <c r="G28" s="22"/>
      <c r="H28" s="5" t="s">
        <v>51</v>
      </c>
      <c r="I28">
        <v>297</v>
      </c>
      <c r="J28" s="22"/>
      <c r="K28" s="23" t="s">
        <v>33</v>
      </c>
      <c r="L28" s="24">
        <v>100</v>
      </c>
      <c r="M28" s="25"/>
      <c r="N28" s="80"/>
    </row>
    <row r="29" spans="1:14" ht="15">
      <c r="A29" s="103"/>
      <c r="B29" s="19"/>
      <c r="C29" s="19"/>
      <c r="D29" s="61"/>
      <c r="E29" s="5" t="s">
        <v>14</v>
      </c>
      <c r="F29">
        <v>149</v>
      </c>
      <c r="G29" s="22">
        <f>F27+F28+F29+F30+F31</f>
        <v>798</v>
      </c>
      <c r="H29" s="5" t="s">
        <v>14</v>
      </c>
      <c r="I29">
        <v>149</v>
      </c>
      <c r="J29" s="22">
        <f>I27+I28+I29+I30+I31</f>
        <v>798</v>
      </c>
      <c r="K29" s="23" t="s">
        <v>35</v>
      </c>
      <c r="L29" s="24">
        <v>180</v>
      </c>
      <c r="M29" s="25">
        <f>L28+L29+L30+L31+L32</f>
        <v>280</v>
      </c>
      <c r="N29" s="80">
        <f>D29+G29+J29+M29</f>
        <v>1876</v>
      </c>
    </row>
    <row r="30" spans="1:14" ht="15">
      <c r="A30" s="103"/>
      <c r="B30" s="19"/>
      <c r="C30" s="19"/>
      <c r="D30" s="61"/>
      <c r="E30" s="5" t="s">
        <v>39</v>
      </c>
      <c r="F30" s="5">
        <v>110</v>
      </c>
      <c r="G30" s="22"/>
      <c r="H30" s="5" t="s">
        <v>39</v>
      </c>
      <c r="I30" s="5">
        <v>110</v>
      </c>
      <c r="J30" s="22"/>
      <c r="K30" s="23"/>
      <c r="L30" s="24"/>
      <c r="M30" s="25"/>
      <c r="N30" s="76"/>
    </row>
    <row r="31" spans="1:14" ht="15.75" thickBot="1">
      <c r="A31" s="104"/>
      <c r="B31" s="27"/>
      <c r="C31" s="27"/>
      <c r="D31" s="62"/>
      <c r="E31" s="6" t="s">
        <v>5</v>
      </c>
      <c r="F31" s="6">
        <v>50</v>
      </c>
      <c r="G31" s="30"/>
      <c r="H31" s="6" t="s">
        <v>5</v>
      </c>
      <c r="I31" s="6">
        <v>50</v>
      </c>
      <c r="J31" s="30"/>
      <c r="K31" s="31"/>
      <c r="L31" s="32"/>
      <c r="M31" s="33"/>
      <c r="N31" s="80"/>
    </row>
    <row r="32" spans="1:14" ht="15">
      <c r="A32" s="102">
        <v>45335</v>
      </c>
      <c r="B32" s="105" t="s">
        <v>27</v>
      </c>
      <c r="C32" s="105">
        <v>500</v>
      </c>
      <c r="D32" s="34"/>
      <c r="E32" s="4" t="s">
        <v>2</v>
      </c>
      <c r="F32" s="4">
        <v>192</v>
      </c>
      <c r="G32" s="35"/>
      <c r="H32" s="4" t="s">
        <v>2</v>
      </c>
      <c r="I32" s="4">
        <v>192</v>
      </c>
      <c r="J32" s="16"/>
      <c r="K32" s="36"/>
      <c r="L32" s="37"/>
      <c r="M32" s="63"/>
      <c r="N32" s="80"/>
    </row>
    <row r="33" spans="1:14" ht="15">
      <c r="A33" s="103"/>
      <c r="B33" s="106"/>
      <c r="C33" s="106"/>
      <c r="D33" s="39"/>
      <c r="E33" s="5" t="s">
        <v>52</v>
      </c>
      <c r="F33" s="5">
        <v>360</v>
      </c>
      <c r="G33" s="22"/>
      <c r="H33" s="5" t="s">
        <v>52</v>
      </c>
      <c r="I33" s="5">
        <v>360</v>
      </c>
      <c r="J33" s="22"/>
      <c r="K33" s="23" t="s">
        <v>30</v>
      </c>
      <c r="L33" s="24">
        <v>80</v>
      </c>
      <c r="M33" s="25"/>
      <c r="N33" s="80"/>
    </row>
    <row r="34" spans="1:14" ht="15">
      <c r="A34" s="103"/>
      <c r="B34" s="40" t="s">
        <v>31</v>
      </c>
      <c r="C34" s="41"/>
      <c r="D34" s="39">
        <f>+C32+C34</f>
        <v>500</v>
      </c>
      <c r="E34" s="5" t="s">
        <v>7</v>
      </c>
      <c r="F34" s="5">
        <v>232</v>
      </c>
      <c r="G34" s="22">
        <f>SUM(F32:F36)</f>
        <v>1034</v>
      </c>
      <c r="H34" s="5" t="s">
        <v>7</v>
      </c>
      <c r="I34" s="5">
        <v>232</v>
      </c>
      <c r="J34" s="22">
        <f>SUM(I32:I35)</f>
        <v>954</v>
      </c>
      <c r="K34" s="23" t="s">
        <v>32</v>
      </c>
      <c r="L34" s="24">
        <v>140</v>
      </c>
      <c r="M34" s="25">
        <f>L33+L34+L35+L36+L37</f>
        <v>220</v>
      </c>
      <c r="N34" s="80">
        <f>D34+G34+J34+M34</f>
        <v>2708</v>
      </c>
    </row>
    <row r="35" spans="1:14" ht="15">
      <c r="A35" s="103"/>
      <c r="B35" s="41"/>
      <c r="C35" s="41"/>
      <c r="D35" s="39"/>
      <c r="E35" s="5" t="s">
        <v>15</v>
      </c>
      <c r="F35" s="5">
        <v>170</v>
      </c>
      <c r="G35" s="22"/>
      <c r="H35" s="5" t="s">
        <v>15</v>
      </c>
      <c r="I35" s="5">
        <v>170</v>
      </c>
      <c r="J35" s="22"/>
      <c r="K35" s="23"/>
      <c r="L35" s="24"/>
      <c r="M35" s="25"/>
      <c r="N35" s="80"/>
    </row>
    <row r="36" spans="1:14" ht="15.75" thickBot="1">
      <c r="A36" s="104"/>
      <c r="B36" s="42"/>
      <c r="C36" s="42"/>
      <c r="D36" s="43"/>
      <c r="E36" s="6" t="s">
        <v>18</v>
      </c>
      <c r="F36" s="6">
        <v>80</v>
      </c>
      <c r="G36" s="30"/>
      <c r="H36" s="6" t="s">
        <v>18</v>
      </c>
      <c r="I36" s="6">
        <v>80</v>
      </c>
      <c r="J36" s="30"/>
      <c r="K36" s="31"/>
      <c r="L36" s="32"/>
      <c r="M36" s="33"/>
      <c r="N36" s="80"/>
    </row>
    <row r="37" spans="1:14" ht="15">
      <c r="A37" s="102">
        <v>45336</v>
      </c>
      <c r="B37" s="105" t="s">
        <v>27</v>
      </c>
      <c r="C37" s="105">
        <v>500</v>
      </c>
      <c r="D37" s="34"/>
      <c r="E37" s="4" t="s">
        <v>2</v>
      </c>
      <c r="F37" s="4">
        <v>192</v>
      </c>
      <c r="G37" s="35"/>
      <c r="H37" s="86" t="s">
        <v>2</v>
      </c>
      <c r="I37" s="87">
        <v>192</v>
      </c>
      <c r="J37" s="16"/>
      <c r="K37" s="36"/>
      <c r="L37" s="37"/>
      <c r="M37" s="63"/>
      <c r="N37" s="80"/>
    </row>
    <row r="38" spans="1:14" ht="15">
      <c r="A38" s="103"/>
      <c r="B38" s="106"/>
      <c r="C38" s="106"/>
      <c r="D38" s="39"/>
      <c r="E38" s="5" t="s">
        <v>6</v>
      </c>
      <c r="F38">
        <v>267</v>
      </c>
      <c r="G38" s="22"/>
      <c r="H38" s="88" t="s">
        <v>12</v>
      </c>
      <c r="I38" s="89">
        <v>322</v>
      </c>
      <c r="J38" s="22"/>
      <c r="K38" s="23"/>
      <c r="L38" s="24"/>
      <c r="M38" s="25"/>
      <c r="N38" s="80"/>
    </row>
    <row r="39" spans="1:14" ht="15">
      <c r="A39" s="103"/>
      <c r="B39" s="40" t="s">
        <v>53</v>
      </c>
      <c r="C39" s="41"/>
      <c r="D39" s="39">
        <f>+C37+C39</f>
        <v>500</v>
      </c>
      <c r="E39" s="5" t="s">
        <v>14</v>
      </c>
      <c r="F39">
        <v>359</v>
      </c>
      <c r="G39" s="22">
        <f>F37+F38+F39+F40+F41</f>
        <v>913</v>
      </c>
      <c r="H39" s="88" t="s">
        <v>4</v>
      </c>
      <c r="I39" s="89">
        <v>170</v>
      </c>
      <c r="J39" s="22">
        <f>I37+I38+I39+I40+I41</f>
        <v>893</v>
      </c>
      <c r="K39" s="23" t="s">
        <v>26</v>
      </c>
      <c r="L39" s="24">
        <v>140</v>
      </c>
      <c r="M39" s="25">
        <f>L38+L39+L40+L41+L42</f>
        <v>327</v>
      </c>
      <c r="N39" s="80">
        <f>D39+G39+J39+M39</f>
        <v>2633</v>
      </c>
    </row>
    <row r="40" spans="1:14" ht="15">
      <c r="A40" s="103"/>
      <c r="B40" s="41"/>
      <c r="C40" s="41"/>
      <c r="D40" s="39"/>
      <c r="E40" s="5" t="s">
        <v>8</v>
      </c>
      <c r="F40">
        <v>41</v>
      </c>
      <c r="G40" s="22"/>
      <c r="H40" s="88" t="s">
        <v>13</v>
      </c>
      <c r="I40" s="67">
        <v>59</v>
      </c>
      <c r="J40" s="22"/>
      <c r="K40" s="23" t="s">
        <v>36</v>
      </c>
      <c r="L40" s="24">
        <v>187</v>
      </c>
      <c r="M40" s="25"/>
      <c r="N40" s="80"/>
    </row>
    <row r="41" spans="1:14" ht="15.75" thickBot="1">
      <c r="A41" s="104"/>
      <c r="B41" s="42"/>
      <c r="C41" s="42"/>
      <c r="D41" s="43"/>
      <c r="E41" s="6" t="s">
        <v>9</v>
      </c>
      <c r="F41">
        <v>54</v>
      </c>
      <c r="G41" s="30"/>
      <c r="H41" s="84" t="s">
        <v>40</v>
      </c>
      <c r="I41" s="85">
        <v>150</v>
      </c>
      <c r="J41" s="30"/>
      <c r="K41" s="31"/>
      <c r="L41" s="32"/>
      <c r="M41" s="33"/>
      <c r="N41" s="80"/>
    </row>
    <row r="42" spans="1:14" ht="15">
      <c r="A42" s="102">
        <v>45337</v>
      </c>
      <c r="B42" s="105" t="s">
        <v>27</v>
      </c>
      <c r="C42" s="105">
        <v>500</v>
      </c>
      <c r="D42" s="34"/>
      <c r="E42" s="4" t="s">
        <v>2</v>
      </c>
      <c r="F42" s="4">
        <v>192</v>
      </c>
      <c r="G42" s="35"/>
      <c r="H42" s="4" t="s">
        <v>2</v>
      </c>
      <c r="I42" s="4">
        <v>192</v>
      </c>
      <c r="J42" s="35"/>
      <c r="K42" s="36"/>
      <c r="L42" s="37"/>
      <c r="M42" s="63"/>
      <c r="N42" s="80"/>
    </row>
    <row r="43" spans="1:14" ht="15">
      <c r="A43" s="103"/>
      <c r="B43" s="106"/>
      <c r="C43" s="106"/>
      <c r="D43" s="39"/>
      <c r="E43" s="5" t="s">
        <v>49</v>
      </c>
      <c r="F43" s="5">
        <v>185</v>
      </c>
      <c r="G43" s="22"/>
      <c r="H43" s="5" t="s">
        <v>49</v>
      </c>
      <c r="I43" s="5">
        <v>185</v>
      </c>
      <c r="J43" s="22"/>
      <c r="K43" s="23"/>
      <c r="L43" s="24"/>
      <c r="M43" s="25"/>
      <c r="N43" s="76"/>
    </row>
    <row r="44" spans="1:14" ht="15">
      <c r="A44" s="103"/>
      <c r="B44" s="72" t="s">
        <v>42</v>
      </c>
      <c r="C44" s="41"/>
      <c r="D44" s="39">
        <f>+C42+C44</f>
        <v>500</v>
      </c>
      <c r="E44" s="5" t="s">
        <v>7</v>
      </c>
      <c r="F44">
        <v>232</v>
      </c>
      <c r="G44" s="22">
        <f>F42+F43+F44+F45+F46</f>
        <v>929</v>
      </c>
      <c r="H44" s="5" t="s">
        <v>7</v>
      </c>
      <c r="I44">
        <v>232</v>
      </c>
      <c r="J44" s="22">
        <f>I42+I43+I44+I45+I46</f>
        <v>929</v>
      </c>
      <c r="K44" s="23" t="s">
        <v>5</v>
      </c>
      <c r="L44" s="24">
        <v>50</v>
      </c>
      <c r="M44" s="25">
        <f>L43+L44+L45+L46+L47</f>
        <v>50</v>
      </c>
      <c r="N44" s="80">
        <f>D44+G44+J44+M44</f>
        <v>2408</v>
      </c>
    </row>
    <row r="45" spans="1:14" ht="15">
      <c r="A45" s="103"/>
      <c r="B45" s="72" t="s">
        <v>44</v>
      </c>
      <c r="C45" s="41"/>
      <c r="D45" s="39"/>
      <c r="E45" s="5" t="s">
        <v>40</v>
      </c>
      <c r="F45" s="5">
        <v>150</v>
      </c>
      <c r="G45" s="22"/>
      <c r="H45" s="5" t="s">
        <v>40</v>
      </c>
      <c r="I45" s="5">
        <v>150</v>
      </c>
      <c r="J45" s="22"/>
      <c r="K45" s="23"/>
      <c r="L45" s="24"/>
      <c r="M45" s="25"/>
      <c r="N45" s="80"/>
    </row>
    <row r="46" spans="1:14" ht="15.75" thickBot="1">
      <c r="A46" s="104"/>
      <c r="B46" s="42"/>
      <c r="C46" s="42"/>
      <c r="D46" s="43"/>
      <c r="E46" s="6" t="s">
        <v>11</v>
      </c>
      <c r="F46" s="6">
        <v>170</v>
      </c>
      <c r="G46" s="30"/>
      <c r="H46" s="6" t="s">
        <v>11</v>
      </c>
      <c r="I46" s="6">
        <v>170</v>
      </c>
      <c r="J46" s="30"/>
      <c r="K46" s="31"/>
      <c r="L46" s="32"/>
      <c r="M46" s="33"/>
      <c r="N46" s="80"/>
    </row>
    <row r="47" spans="1:14" ht="15">
      <c r="A47" s="102">
        <v>45338</v>
      </c>
      <c r="B47" s="105" t="s">
        <v>27</v>
      </c>
      <c r="C47" s="105">
        <v>500</v>
      </c>
      <c r="D47" s="34"/>
      <c r="E47" s="4" t="s">
        <v>2</v>
      </c>
      <c r="F47" s="4">
        <v>192</v>
      </c>
      <c r="G47" s="16"/>
      <c r="H47" s="47"/>
      <c r="I47" s="47"/>
      <c r="J47" s="107"/>
      <c r="K47" s="51"/>
      <c r="L47" s="52"/>
      <c r="M47" s="64"/>
      <c r="N47" s="80"/>
    </row>
    <row r="48" spans="1:14" ht="15">
      <c r="A48" s="103"/>
      <c r="B48" s="106"/>
      <c r="C48" s="106"/>
      <c r="D48" s="39"/>
      <c r="E48" s="5" t="s">
        <v>11</v>
      </c>
      <c r="F48" s="5">
        <v>180</v>
      </c>
      <c r="G48" s="22"/>
      <c r="H48" s="50"/>
      <c r="I48" s="50"/>
      <c r="J48" s="108"/>
      <c r="K48" s="51"/>
      <c r="L48" s="52"/>
      <c r="M48" s="53"/>
      <c r="N48" s="80"/>
    </row>
    <row r="49" spans="1:14" ht="15">
      <c r="A49" s="103"/>
      <c r="B49" s="40" t="s">
        <v>34</v>
      </c>
      <c r="C49" s="41"/>
      <c r="D49" s="39">
        <f>+C47+C49</f>
        <v>500</v>
      </c>
      <c r="E49" s="5" t="s">
        <v>54</v>
      </c>
      <c r="F49">
        <v>224</v>
      </c>
      <c r="G49" s="22">
        <f>F47+F48+F49+F50+F51</f>
        <v>782</v>
      </c>
      <c r="H49" s="50"/>
      <c r="I49" s="50"/>
      <c r="J49" s="108"/>
      <c r="K49" s="51"/>
      <c r="L49" s="52"/>
      <c r="M49" s="53"/>
      <c r="N49" s="80">
        <f>D49+G49+J49+M49</f>
        <v>1282</v>
      </c>
    </row>
    <row r="50" spans="1:14" ht="15">
      <c r="A50" s="103"/>
      <c r="B50" s="41"/>
      <c r="C50" s="41"/>
      <c r="D50" s="39"/>
      <c r="E50" s="5" t="s">
        <v>13</v>
      </c>
      <c r="F50" s="5">
        <v>59</v>
      </c>
      <c r="G50" s="22"/>
      <c r="H50" s="50"/>
      <c r="I50" s="54"/>
      <c r="J50" s="108"/>
      <c r="K50" s="51"/>
      <c r="L50" s="52"/>
      <c r="M50" s="53"/>
      <c r="N50" s="80"/>
    </row>
    <row r="51" spans="1:14" ht="15.75" thickBot="1">
      <c r="A51" s="104"/>
      <c r="B51" s="42"/>
      <c r="C51" s="42"/>
      <c r="D51" s="43"/>
      <c r="E51" s="6" t="s">
        <v>40</v>
      </c>
      <c r="F51" s="6">
        <v>127</v>
      </c>
      <c r="G51" s="30"/>
      <c r="H51" s="55"/>
      <c r="I51" s="55"/>
      <c r="J51" s="109"/>
      <c r="K51" s="56"/>
      <c r="L51" s="57"/>
      <c r="M51" s="58"/>
      <c r="N51" s="90"/>
    </row>
    <row r="52" ht="15">
      <c r="N52" s="91"/>
    </row>
    <row r="53" ht="15">
      <c r="N53" s="91"/>
    </row>
    <row r="54" ht="15">
      <c r="N54" s="91"/>
    </row>
    <row r="55" ht="15">
      <c r="N55" s="91"/>
    </row>
    <row r="56" ht="15">
      <c r="N56" s="91"/>
    </row>
    <row r="57" ht="15">
      <c r="N57" s="91"/>
    </row>
    <row r="58" ht="15">
      <c r="N58" s="91"/>
    </row>
    <row r="59" ht="15.75" thickBot="1">
      <c r="N59" s="91"/>
    </row>
    <row r="60" spans="1:14" ht="15.75" thickBot="1">
      <c r="A60" s="1" t="s">
        <v>0</v>
      </c>
      <c r="B60" s="9" t="s">
        <v>20</v>
      </c>
      <c r="C60" s="3" t="s">
        <v>21</v>
      </c>
      <c r="D60" s="3" t="s">
        <v>22</v>
      </c>
      <c r="E60" s="2" t="s">
        <v>1</v>
      </c>
      <c r="F60" s="10" t="s">
        <v>21</v>
      </c>
      <c r="G60" s="10" t="s">
        <v>22</v>
      </c>
      <c r="H60" s="2" t="s">
        <v>23</v>
      </c>
      <c r="I60" s="10" t="s">
        <v>21</v>
      </c>
      <c r="J60" s="10" t="s">
        <v>22</v>
      </c>
      <c r="K60" s="11" t="s">
        <v>24</v>
      </c>
      <c r="L60" s="10" t="s">
        <v>21</v>
      </c>
      <c r="M60" s="10" t="s">
        <v>22</v>
      </c>
      <c r="N60" s="12" t="s">
        <v>25</v>
      </c>
    </row>
    <row r="61" spans="1:14" ht="15">
      <c r="A61" s="102">
        <v>45341</v>
      </c>
      <c r="B61" s="13"/>
      <c r="C61" s="13"/>
      <c r="D61" s="13"/>
      <c r="E61" s="14" t="s">
        <v>2</v>
      </c>
      <c r="F61" s="15">
        <v>192</v>
      </c>
      <c r="G61" s="16"/>
      <c r="H61" s="14" t="s">
        <v>2</v>
      </c>
      <c r="I61" s="15">
        <v>192</v>
      </c>
      <c r="J61" s="16"/>
      <c r="K61" s="17"/>
      <c r="L61" s="4"/>
      <c r="M61" s="18"/>
      <c r="N61" s="76"/>
    </row>
    <row r="62" spans="1:14" ht="15">
      <c r="A62" s="103"/>
      <c r="B62" s="19"/>
      <c r="C62" s="19"/>
      <c r="D62" s="19"/>
      <c r="E62" s="91" t="s">
        <v>55</v>
      </c>
      <c r="F62">
        <v>291</v>
      </c>
      <c r="G62" s="22"/>
      <c r="H62" s="91" t="s">
        <v>55</v>
      </c>
      <c r="I62">
        <v>291</v>
      </c>
      <c r="J62" s="22"/>
      <c r="K62" s="23" t="s">
        <v>30</v>
      </c>
      <c r="L62" s="24">
        <v>80</v>
      </c>
      <c r="M62" s="25"/>
      <c r="N62" s="76"/>
    </row>
    <row r="63" spans="1:14" ht="15">
      <c r="A63" s="103"/>
      <c r="B63" s="19"/>
      <c r="C63" s="19"/>
      <c r="D63" s="19"/>
      <c r="E63" s="20" t="s">
        <v>3</v>
      </c>
      <c r="F63" s="21">
        <v>359</v>
      </c>
      <c r="G63" s="22">
        <f>F61+F62+F63+F64+F65</f>
        <v>1013</v>
      </c>
      <c r="H63" s="20" t="s">
        <v>3</v>
      </c>
      <c r="I63" s="21">
        <v>359</v>
      </c>
      <c r="J63" s="22">
        <f>I61+I62+I63+I64+I65</f>
        <v>1013</v>
      </c>
      <c r="K63" s="23" t="s">
        <v>32</v>
      </c>
      <c r="L63" s="24">
        <v>140</v>
      </c>
      <c r="M63" s="26">
        <f>L61+L62+L63+L64+L65</f>
        <v>220</v>
      </c>
      <c r="N63" s="80">
        <f>D63+G63+J63+M63</f>
        <v>2246</v>
      </c>
    </row>
    <row r="64" spans="1:14" ht="15">
      <c r="A64" s="103"/>
      <c r="B64" s="19"/>
      <c r="C64" s="19"/>
      <c r="D64" s="19"/>
      <c r="E64" s="20" t="s">
        <v>38</v>
      </c>
      <c r="F64" s="21">
        <v>121</v>
      </c>
      <c r="G64" s="22"/>
      <c r="H64" s="20" t="s">
        <v>38</v>
      </c>
      <c r="I64" s="21">
        <v>121</v>
      </c>
      <c r="J64" s="22"/>
      <c r="K64" s="23"/>
      <c r="L64" s="24"/>
      <c r="M64" s="25"/>
      <c r="N64" s="80"/>
    </row>
    <row r="65" spans="1:14" ht="15.75" thickBot="1">
      <c r="A65" s="104"/>
      <c r="B65" s="27"/>
      <c r="C65" s="27"/>
      <c r="D65" s="19"/>
      <c r="E65" s="44" t="s">
        <v>5</v>
      </c>
      <c r="F65" s="6">
        <v>50</v>
      </c>
      <c r="G65" s="30"/>
      <c r="H65" s="44" t="s">
        <v>5</v>
      </c>
      <c r="I65" s="6">
        <v>50</v>
      </c>
      <c r="J65" s="30"/>
      <c r="K65" s="31"/>
      <c r="L65" s="32"/>
      <c r="M65" s="33"/>
      <c r="N65" s="80"/>
    </row>
    <row r="66" spans="1:14" ht="15">
      <c r="A66" s="102">
        <v>45342</v>
      </c>
      <c r="B66" s="105" t="s">
        <v>27</v>
      </c>
      <c r="C66" s="105">
        <v>500</v>
      </c>
      <c r="D66" s="34"/>
      <c r="E66" s="4" t="s">
        <v>2</v>
      </c>
      <c r="F66" s="4">
        <v>192</v>
      </c>
      <c r="G66" s="35"/>
      <c r="H66" s="4" t="s">
        <v>2</v>
      </c>
      <c r="I66" s="4">
        <v>192</v>
      </c>
      <c r="J66" s="35"/>
      <c r="K66" s="36"/>
      <c r="L66" s="37"/>
      <c r="M66" s="38"/>
      <c r="N66" s="80"/>
    </row>
    <row r="67" spans="1:14" ht="15">
      <c r="A67" s="103"/>
      <c r="B67" s="106"/>
      <c r="C67" s="106"/>
      <c r="D67" s="39"/>
      <c r="E67" s="5" t="s">
        <v>49</v>
      </c>
      <c r="F67" s="5">
        <v>185</v>
      </c>
      <c r="G67" s="22"/>
      <c r="H67" s="5" t="s">
        <v>58</v>
      </c>
      <c r="I67" s="5">
        <v>250</v>
      </c>
      <c r="J67" s="22"/>
      <c r="K67" s="23"/>
      <c r="L67" s="24"/>
      <c r="M67" s="25"/>
      <c r="N67" s="80"/>
    </row>
    <row r="68" spans="1:14" ht="15">
      <c r="A68" s="103"/>
      <c r="B68" s="40" t="s">
        <v>44</v>
      </c>
      <c r="C68" s="41"/>
      <c r="D68" s="39">
        <f>+C66+C68</f>
        <v>500</v>
      </c>
      <c r="E68" s="5" t="s">
        <v>7</v>
      </c>
      <c r="F68">
        <v>232</v>
      </c>
      <c r="G68" s="22">
        <f>F66+F67+F68+F69+F70</f>
        <v>929</v>
      </c>
      <c r="H68" s="5" t="s">
        <v>7</v>
      </c>
      <c r="I68">
        <v>232</v>
      </c>
      <c r="J68" s="22">
        <f>I66+I67+I68+I69+I70</f>
        <v>994</v>
      </c>
      <c r="K68" s="23" t="s">
        <v>5</v>
      </c>
      <c r="L68" s="24">
        <v>50</v>
      </c>
      <c r="M68" s="25">
        <f>L67+L68+L69+L70+L71</f>
        <v>50</v>
      </c>
      <c r="N68" s="80">
        <f>D68+G68+J68+M68</f>
        <v>2473</v>
      </c>
    </row>
    <row r="69" spans="1:14" ht="15">
      <c r="A69" s="103"/>
      <c r="B69" s="41" t="s">
        <v>42</v>
      </c>
      <c r="C69" s="41"/>
      <c r="D69" s="39"/>
      <c r="E69" s="5" t="s">
        <v>40</v>
      </c>
      <c r="F69" s="5">
        <v>150</v>
      </c>
      <c r="G69" s="22"/>
      <c r="H69" s="5" t="s">
        <v>40</v>
      </c>
      <c r="I69" s="5">
        <v>150</v>
      </c>
      <c r="J69" s="22"/>
      <c r="K69" s="23"/>
      <c r="L69" s="24"/>
      <c r="M69" s="25"/>
      <c r="N69" s="80"/>
    </row>
    <row r="70" spans="1:14" ht="15.75" thickBot="1">
      <c r="A70" s="104"/>
      <c r="B70" s="42"/>
      <c r="C70" s="42"/>
      <c r="D70" s="43"/>
      <c r="E70" s="6" t="s">
        <v>11</v>
      </c>
      <c r="F70" s="6">
        <v>170</v>
      </c>
      <c r="G70" s="30"/>
      <c r="H70" s="6" t="s">
        <v>11</v>
      </c>
      <c r="I70" s="6">
        <v>170</v>
      </c>
      <c r="J70" s="30"/>
      <c r="K70" s="31"/>
      <c r="L70" s="32"/>
      <c r="M70" s="33"/>
      <c r="N70" s="80"/>
    </row>
    <row r="71" spans="1:14" ht="15">
      <c r="A71" s="102">
        <v>45343</v>
      </c>
      <c r="B71" s="105" t="s">
        <v>27</v>
      </c>
      <c r="C71" s="105">
        <v>500</v>
      </c>
      <c r="D71" s="45"/>
      <c r="E71" s="4" t="s">
        <v>2</v>
      </c>
      <c r="F71" s="4">
        <v>192</v>
      </c>
      <c r="G71" s="35"/>
      <c r="H71" s="4" t="s">
        <v>2</v>
      </c>
      <c r="I71" s="4">
        <v>192</v>
      </c>
      <c r="J71" s="16"/>
      <c r="K71" s="36"/>
      <c r="L71" s="37"/>
      <c r="M71" s="38"/>
      <c r="N71" s="80"/>
    </row>
    <row r="72" spans="1:14" ht="15">
      <c r="A72" s="103"/>
      <c r="B72" s="106"/>
      <c r="C72" s="106"/>
      <c r="D72" s="39"/>
      <c r="E72" s="5" t="s">
        <v>10</v>
      </c>
      <c r="F72" s="5">
        <v>192</v>
      </c>
      <c r="G72" s="22"/>
      <c r="H72" s="5" t="s">
        <v>10</v>
      </c>
      <c r="I72" s="5">
        <v>192</v>
      </c>
      <c r="J72" s="35"/>
      <c r="K72" s="23" t="s">
        <v>33</v>
      </c>
      <c r="L72" s="24">
        <v>100</v>
      </c>
      <c r="M72" s="25"/>
      <c r="N72" s="80"/>
    </row>
    <row r="73" spans="1:14" ht="15">
      <c r="A73" s="103"/>
      <c r="B73" s="40" t="s">
        <v>34</v>
      </c>
      <c r="C73" s="41"/>
      <c r="D73" s="39">
        <f>+C71</f>
        <v>500</v>
      </c>
      <c r="E73" s="5" t="s">
        <v>7</v>
      </c>
      <c r="F73" s="5">
        <v>229</v>
      </c>
      <c r="G73" s="22">
        <f>F71+F72+F73+F74+F75</f>
        <v>843</v>
      </c>
      <c r="H73" s="5" t="s">
        <v>7</v>
      </c>
      <c r="I73" s="5">
        <v>229</v>
      </c>
      <c r="J73" s="22">
        <f>I71+I72+I73+I74+I75</f>
        <v>843</v>
      </c>
      <c r="K73" s="23" t="s">
        <v>35</v>
      </c>
      <c r="L73" s="24">
        <v>180</v>
      </c>
      <c r="M73" s="25">
        <f>L72+L73+L74+L75+L76</f>
        <v>280</v>
      </c>
      <c r="N73" s="80">
        <f>D73+G73+J73+M73</f>
        <v>2466</v>
      </c>
    </row>
    <row r="74" spans="1:14" ht="15">
      <c r="A74" s="103"/>
      <c r="B74" s="41"/>
      <c r="C74" s="41"/>
      <c r="D74" s="39"/>
      <c r="E74" s="5" t="s">
        <v>45</v>
      </c>
      <c r="F74" s="8">
        <v>150</v>
      </c>
      <c r="G74" s="22"/>
      <c r="H74" s="5" t="s">
        <v>45</v>
      </c>
      <c r="I74" s="8">
        <v>150</v>
      </c>
      <c r="J74" s="22"/>
      <c r="K74" s="23"/>
      <c r="L74" s="24"/>
      <c r="M74" s="25"/>
      <c r="N74" s="80"/>
    </row>
    <row r="75" spans="1:14" ht="15.75" thickBot="1">
      <c r="A75" s="104"/>
      <c r="B75" s="42"/>
      <c r="C75" s="42"/>
      <c r="D75" s="43"/>
      <c r="E75" s="6" t="s">
        <v>18</v>
      </c>
      <c r="F75" s="6">
        <v>80</v>
      </c>
      <c r="G75" s="30"/>
      <c r="H75" s="6" t="s">
        <v>18</v>
      </c>
      <c r="I75" s="6">
        <v>80</v>
      </c>
      <c r="J75" s="30"/>
      <c r="K75" s="31"/>
      <c r="L75" s="32"/>
      <c r="M75" s="33"/>
      <c r="N75" s="80"/>
    </row>
    <row r="76" spans="1:14" ht="15">
      <c r="A76" s="102">
        <v>45344</v>
      </c>
      <c r="B76" s="105" t="s">
        <v>27</v>
      </c>
      <c r="C76" s="105">
        <v>500</v>
      </c>
      <c r="D76" s="45"/>
      <c r="E76" s="4" t="s">
        <v>2</v>
      </c>
      <c r="F76" s="4">
        <v>192</v>
      </c>
      <c r="G76" s="35"/>
      <c r="H76" s="4" t="s">
        <v>2</v>
      </c>
      <c r="I76" s="4">
        <v>192</v>
      </c>
      <c r="J76" s="16"/>
      <c r="K76" s="36"/>
      <c r="L76" s="37"/>
      <c r="M76" s="38"/>
      <c r="N76" s="80"/>
    </row>
    <row r="77" spans="1:14" ht="15">
      <c r="A77" s="103"/>
      <c r="B77" s="106"/>
      <c r="C77" s="106"/>
      <c r="D77" s="39"/>
      <c r="E77" s="5" t="s">
        <v>16</v>
      </c>
      <c r="F77">
        <v>285</v>
      </c>
      <c r="G77" s="22"/>
      <c r="H77" s="5" t="s">
        <v>16</v>
      </c>
      <c r="I77">
        <v>285</v>
      </c>
      <c r="J77" s="22"/>
      <c r="K77" s="23" t="s">
        <v>26</v>
      </c>
      <c r="L77" s="24">
        <v>140</v>
      </c>
      <c r="M77" s="25"/>
      <c r="N77" s="80"/>
    </row>
    <row r="78" spans="1:14" ht="15">
      <c r="A78" s="103"/>
      <c r="B78" s="40" t="s">
        <v>53</v>
      </c>
      <c r="C78" s="41"/>
      <c r="D78" s="39">
        <f>+C76+C78</f>
        <v>500</v>
      </c>
      <c r="E78" s="7" t="s">
        <v>3</v>
      </c>
      <c r="F78">
        <v>359</v>
      </c>
      <c r="G78" s="22">
        <f>F76+F77+F78+F79+F80</f>
        <v>940</v>
      </c>
      <c r="H78" s="7" t="s">
        <v>3</v>
      </c>
      <c r="I78">
        <v>359</v>
      </c>
      <c r="J78" s="22">
        <f>I76+I77+I78+I79+I80</f>
        <v>940</v>
      </c>
      <c r="K78" s="23" t="s">
        <v>36</v>
      </c>
      <c r="L78" s="24">
        <v>187</v>
      </c>
      <c r="M78" s="25">
        <f>L77+L78+L79+L80+L81</f>
        <v>327</v>
      </c>
      <c r="N78" s="80">
        <f>D78+G78+J78+M78</f>
        <v>2707</v>
      </c>
    </row>
    <row r="79" spans="1:14" ht="15">
      <c r="A79" s="103"/>
      <c r="B79" s="41"/>
      <c r="C79" s="41"/>
      <c r="D79" s="39"/>
      <c r="E79" s="5" t="s">
        <v>17</v>
      </c>
      <c r="F79" s="8">
        <v>50</v>
      </c>
      <c r="G79" s="22"/>
      <c r="H79" s="5" t="s">
        <v>17</v>
      </c>
      <c r="I79" s="8">
        <v>50</v>
      </c>
      <c r="J79" s="22"/>
      <c r="K79" s="23"/>
      <c r="L79" s="24"/>
      <c r="M79" s="25"/>
      <c r="N79" s="80"/>
    </row>
    <row r="80" spans="1:14" ht="15.75" thickBot="1">
      <c r="A80" s="104"/>
      <c r="B80" s="42"/>
      <c r="C80" s="42"/>
      <c r="D80" s="43"/>
      <c r="E80" s="6" t="s">
        <v>9</v>
      </c>
      <c r="F80" s="6">
        <v>54</v>
      </c>
      <c r="G80" s="30"/>
      <c r="H80" s="6" t="s">
        <v>9</v>
      </c>
      <c r="I80" s="6">
        <v>54</v>
      </c>
      <c r="J80" s="30"/>
      <c r="K80" s="31"/>
      <c r="L80" s="32"/>
      <c r="M80" s="46"/>
      <c r="N80" s="80"/>
    </row>
    <row r="81" spans="1:14" ht="15">
      <c r="A81" s="102">
        <v>45345</v>
      </c>
      <c r="B81" s="105" t="s">
        <v>27</v>
      </c>
      <c r="C81" s="105">
        <v>500</v>
      </c>
      <c r="D81" s="45"/>
      <c r="E81" s="4" t="s">
        <v>2</v>
      </c>
      <c r="F81" s="4">
        <v>192</v>
      </c>
      <c r="G81" s="35"/>
      <c r="H81" s="47"/>
      <c r="I81" s="47"/>
      <c r="J81" s="99"/>
      <c r="K81" s="48"/>
      <c r="L81" s="49"/>
      <c r="M81" s="49"/>
      <c r="N81" s="80"/>
    </row>
    <row r="82" spans="1:14" ht="15">
      <c r="A82" s="103"/>
      <c r="B82" s="106"/>
      <c r="C82" s="106"/>
      <c r="D82" s="39"/>
      <c r="E82" s="5" t="s">
        <v>41</v>
      </c>
      <c r="F82" s="5">
        <v>198</v>
      </c>
      <c r="G82" s="22"/>
      <c r="H82" s="50"/>
      <c r="I82" s="50"/>
      <c r="J82" s="100"/>
      <c r="K82" s="51"/>
      <c r="L82" s="52"/>
      <c r="M82" s="53"/>
      <c r="N82" s="80"/>
    </row>
    <row r="83" spans="1:14" ht="15">
      <c r="A83" s="103"/>
      <c r="B83" s="40" t="s">
        <v>31</v>
      </c>
      <c r="C83" s="41"/>
      <c r="D83" s="39">
        <f>+C81+C83</f>
        <v>500</v>
      </c>
      <c r="E83" s="5" t="s">
        <v>43</v>
      </c>
      <c r="F83" s="5">
        <v>232</v>
      </c>
      <c r="G83" s="22">
        <f>F81+F82+F83+F84+F85</f>
        <v>823</v>
      </c>
      <c r="H83" s="50"/>
      <c r="I83" s="54"/>
      <c r="J83" s="100"/>
      <c r="K83" s="51"/>
      <c r="L83" s="52"/>
      <c r="M83" s="53"/>
      <c r="N83" s="80">
        <f>D83+G83+J83+M83</f>
        <v>1323</v>
      </c>
    </row>
    <row r="84" spans="1:14" ht="15">
      <c r="A84" s="103"/>
      <c r="B84" s="41"/>
      <c r="C84" s="41"/>
      <c r="D84" s="39"/>
      <c r="E84" s="5" t="s">
        <v>18</v>
      </c>
      <c r="F84">
        <v>80</v>
      </c>
      <c r="G84" s="22"/>
      <c r="H84" s="50"/>
      <c r="I84" s="50"/>
      <c r="J84" s="100"/>
      <c r="K84" s="51"/>
      <c r="L84" s="52"/>
      <c r="M84" s="53"/>
      <c r="N84" s="80"/>
    </row>
    <row r="85" spans="1:14" ht="15.75" thickBot="1">
      <c r="A85" s="104"/>
      <c r="B85" s="42"/>
      <c r="C85" s="42"/>
      <c r="D85" s="43"/>
      <c r="E85" s="6" t="s">
        <v>29</v>
      </c>
      <c r="F85" s="6">
        <v>121</v>
      </c>
      <c r="G85" s="30"/>
      <c r="H85" s="55"/>
      <c r="I85" s="55"/>
      <c r="J85" s="101"/>
      <c r="K85" s="56"/>
      <c r="L85" s="57"/>
      <c r="M85" s="58"/>
      <c r="N85" s="80"/>
    </row>
    <row r="86" spans="1:14" ht="15">
      <c r="A86" s="102">
        <v>45348</v>
      </c>
      <c r="B86" s="13"/>
      <c r="C86" s="13"/>
      <c r="D86" s="13"/>
      <c r="E86" s="4" t="s">
        <v>2</v>
      </c>
      <c r="F86" s="4">
        <v>192</v>
      </c>
      <c r="G86" s="16"/>
      <c r="H86" s="4" t="s">
        <v>2</v>
      </c>
      <c r="I86" s="4">
        <v>192</v>
      </c>
      <c r="J86" s="16"/>
      <c r="K86" s="17"/>
      <c r="L86" s="4"/>
      <c r="M86" s="18"/>
      <c r="N86" s="76"/>
    </row>
    <row r="87" spans="1:14" ht="15">
      <c r="A87" s="103"/>
      <c r="B87" s="19"/>
      <c r="C87" s="19"/>
      <c r="D87" s="19"/>
      <c r="E87" s="5" t="s">
        <v>56</v>
      </c>
      <c r="F87" s="5">
        <v>192</v>
      </c>
      <c r="G87" s="22"/>
      <c r="H87" s="5" t="s">
        <v>56</v>
      </c>
      <c r="I87" s="5">
        <v>192</v>
      </c>
      <c r="J87" s="22"/>
      <c r="K87" s="23" t="s">
        <v>30</v>
      </c>
      <c r="L87" s="24">
        <v>80</v>
      </c>
      <c r="M87" s="25"/>
      <c r="N87" s="76"/>
    </row>
    <row r="88" spans="1:14" ht="15">
      <c r="A88" s="103"/>
      <c r="B88" s="19"/>
      <c r="C88" s="19"/>
      <c r="D88" s="19"/>
      <c r="E88" s="5" t="s">
        <v>7</v>
      </c>
      <c r="F88" s="5">
        <v>229</v>
      </c>
      <c r="G88" s="22">
        <f>F86+F87+F88+F89+F90</f>
        <v>843</v>
      </c>
      <c r="H88" s="5" t="s">
        <v>7</v>
      </c>
      <c r="I88" s="5">
        <v>229</v>
      </c>
      <c r="J88" s="22">
        <f>I86+I87+I88+I89+I90</f>
        <v>843</v>
      </c>
      <c r="K88" s="23" t="s">
        <v>32</v>
      </c>
      <c r="L88" s="24">
        <v>140</v>
      </c>
      <c r="M88" s="26">
        <f>L86+L87+L88+L89+L90</f>
        <v>220</v>
      </c>
      <c r="N88" s="80">
        <f>D88+G88+J88+M88</f>
        <v>1906</v>
      </c>
    </row>
    <row r="89" spans="1:14" ht="15">
      <c r="A89" s="103"/>
      <c r="B89" s="19"/>
      <c r="C89" s="19"/>
      <c r="D89" s="19"/>
      <c r="E89" s="5" t="s">
        <v>45</v>
      </c>
      <c r="F89" s="8">
        <v>150</v>
      </c>
      <c r="G89" s="22"/>
      <c r="H89" s="5" t="s">
        <v>45</v>
      </c>
      <c r="I89" s="8">
        <v>150</v>
      </c>
      <c r="J89" s="22"/>
      <c r="K89" s="23"/>
      <c r="L89" s="24"/>
      <c r="M89" s="25"/>
      <c r="N89" s="80"/>
    </row>
    <row r="90" spans="1:14" ht="15.75" thickBot="1">
      <c r="A90" s="104"/>
      <c r="B90" s="27"/>
      <c r="C90" s="27"/>
      <c r="D90" s="19"/>
      <c r="E90" s="6" t="s">
        <v>18</v>
      </c>
      <c r="F90" s="6">
        <v>80</v>
      </c>
      <c r="G90" s="30"/>
      <c r="H90" s="6" t="s">
        <v>18</v>
      </c>
      <c r="I90" s="6">
        <v>80</v>
      </c>
      <c r="J90" s="30"/>
      <c r="K90" s="31"/>
      <c r="L90" s="32"/>
      <c r="M90" s="33"/>
      <c r="N90" s="80"/>
    </row>
    <row r="91" spans="1:14" ht="15">
      <c r="A91" s="102">
        <v>45349</v>
      </c>
      <c r="B91" s="105" t="s">
        <v>27</v>
      </c>
      <c r="C91" s="105">
        <v>500</v>
      </c>
      <c r="D91" s="34"/>
      <c r="E91" s="4" t="s">
        <v>2</v>
      </c>
      <c r="F91" s="4">
        <v>192</v>
      </c>
      <c r="G91" s="35"/>
      <c r="H91" s="4" t="s">
        <v>2</v>
      </c>
      <c r="I91" s="4">
        <v>192</v>
      </c>
      <c r="J91" s="35"/>
      <c r="K91" s="36"/>
      <c r="L91" s="37"/>
      <c r="M91" s="38"/>
      <c r="N91" s="80"/>
    </row>
    <row r="92" spans="1:14" ht="15">
      <c r="A92" s="103"/>
      <c r="B92" s="106"/>
      <c r="C92" s="106"/>
      <c r="D92" s="39"/>
      <c r="E92" s="5" t="s">
        <v>6</v>
      </c>
      <c r="F92">
        <v>267</v>
      </c>
      <c r="G92" s="22"/>
      <c r="H92" s="5" t="s">
        <v>6</v>
      </c>
      <c r="I92">
        <v>267</v>
      </c>
      <c r="J92" s="22"/>
      <c r="K92" s="23"/>
      <c r="L92" s="24"/>
      <c r="M92" s="25"/>
      <c r="N92" s="80"/>
    </row>
    <row r="93" spans="1:14" ht="15">
      <c r="A93" s="103"/>
      <c r="B93" s="40" t="s">
        <v>53</v>
      </c>
      <c r="C93" s="41"/>
      <c r="D93" s="39">
        <f>+C91+C93</f>
        <v>500</v>
      </c>
      <c r="E93" s="5" t="s">
        <v>14</v>
      </c>
      <c r="F93">
        <v>359</v>
      </c>
      <c r="G93" s="22">
        <f>F91+F92+F93+F94+F95</f>
        <v>913</v>
      </c>
      <c r="H93" s="5" t="s">
        <v>14</v>
      </c>
      <c r="I93">
        <v>359</v>
      </c>
      <c r="J93" s="22">
        <f>I91+I92+I93+I94+I95</f>
        <v>913</v>
      </c>
      <c r="K93" s="23" t="s">
        <v>5</v>
      </c>
      <c r="L93" s="24">
        <v>50</v>
      </c>
      <c r="M93" s="25">
        <f>L92+L93+L94+L95+L96</f>
        <v>50</v>
      </c>
      <c r="N93" s="80">
        <f>D93+G93+J93+M93</f>
        <v>2376</v>
      </c>
    </row>
    <row r="94" spans="1:14" ht="15">
      <c r="A94" s="103"/>
      <c r="B94" s="41"/>
      <c r="C94" s="41"/>
      <c r="D94" s="39"/>
      <c r="E94" s="5" t="s">
        <v>8</v>
      </c>
      <c r="F94">
        <v>41</v>
      </c>
      <c r="G94" s="22"/>
      <c r="H94" s="5" t="s">
        <v>8</v>
      </c>
      <c r="I94">
        <v>41</v>
      </c>
      <c r="J94" s="22"/>
      <c r="K94" s="23"/>
      <c r="L94" s="24"/>
      <c r="M94" s="25"/>
      <c r="N94" s="80"/>
    </row>
    <row r="95" spans="1:14" ht="15.75" thickBot="1">
      <c r="A95" s="104"/>
      <c r="B95" s="42"/>
      <c r="C95" s="42"/>
      <c r="D95" s="43"/>
      <c r="E95" s="6" t="s">
        <v>9</v>
      </c>
      <c r="F95">
        <v>54</v>
      </c>
      <c r="G95" s="30"/>
      <c r="H95" s="6" t="s">
        <v>9</v>
      </c>
      <c r="I95">
        <v>54</v>
      </c>
      <c r="J95" s="30"/>
      <c r="K95" s="31"/>
      <c r="L95" s="32"/>
      <c r="M95" s="33"/>
      <c r="N95" s="80"/>
    </row>
    <row r="96" spans="1:14" ht="15">
      <c r="A96" s="102">
        <v>45350</v>
      </c>
      <c r="B96" s="105" t="s">
        <v>27</v>
      </c>
      <c r="C96" s="105">
        <v>500</v>
      </c>
      <c r="D96" s="45"/>
      <c r="E96" s="14" t="s">
        <v>2</v>
      </c>
      <c r="F96" s="15">
        <v>192</v>
      </c>
      <c r="G96" s="35"/>
      <c r="H96" s="14" t="s">
        <v>2</v>
      </c>
      <c r="I96" s="15">
        <v>192</v>
      </c>
      <c r="J96" s="16"/>
      <c r="K96" s="36"/>
      <c r="L96" s="37"/>
      <c r="M96" s="38"/>
      <c r="N96" s="80"/>
    </row>
    <row r="97" spans="1:14" ht="15">
      <c r="A97" s="103"/>
      <c r="B97" s="106"/>
      <c r="C97" s="106"/>
      <c r="D97" s="39"/>
      <c r="E97" s="20" t="s">
        <v>37</v>
      </c>
      <c r="F97" s="21">
        <v>276</v>
      </c>
      <c r="G97" s="22"/>
      <c r="H97" s="20" t="s">
        <v>37</v>
      </c>
      <c r="I97" s="21">
        <v>276</v>
      </c>
      <c r="J97" s="35"/>
      <c r="K97" s="23" t="s">
        <v>33</v>
      </c>
      <c r="L97" s="24">
        <v>100</v>
      </c>
      <c r="M97" s="25"/>
      <c r="N97" s="80"/>
    </row>
    <row r="98" spans="1:14" ht="15">
      <c r="A98" s="103"/>
      <c r="B98" s="40" t="s">
        <v>34</v>
      </c>
      <c r="C98" s="41"/>
      <c r="D98" s="39">
        <f>+C96</f>
        <v>500</v>
      </c>
      <c r="E98" s="20" t="s">
        <v>3</v>
      </c>
      <c r="F98" s="21">
        <v>359</v>
      </c>
      <c r="G98" s="22">
        <f>F96+F97+F98+F99+F100</f>
        <v>998</v>
      </c>
      <c r="H98" s="20" t="s">
        <v>3</v>
      </c>
      <c r="I98" s="21">
        <v>359</v>
      </c>
      <c r="J98" s="22">
        <f>I96+I97+I98+I99+I100</f>
        <v>998</v>
      </c>
      <c r="K98" s="23" t="s">
        <v>35</v>
      </c>
      <c r="L98" s="24">
        <v>180</v>
      </c>
      <c r="M98" s="25">
        <f>L97+L98+L99+L100+L101</f>
        <v>280</v>
      </c>
      <c r="N98" s="80">
        <f>D98+G98+J98+M98</f>
        <v>2776</v>
      </c>
    </row>
    <row r="99" spans="1:14" ht="15">
      <c r="A99" s="103"/>
      <c r="B99" s="41"/>
      <c r="C99" s="41"/>
      <c r="D99" s="39"/>
      <c r="E99" s="20" t="s">
        <v>38</v>
      </c>
      <c r="F99" s="21">
        <v>121</v>
      </c>
      <c r="G99" s="22"/>
      <c r="H99" s="20" t="s">
        <v>38</v>
      </c>
      <c r="I99" s="21">
        <v>121</v>
      </c>
      <c r="J99" s="22"/>
      <c r="K99" s="23"/>
      <c r="L99" s="24"/>
      <c r="M99" s="25"/>
      <c r="N99" s="80"/>
    </row>
    <row r="100" spans="1:14" ht="15.75" thickBot="1">
      <c r="A100" s="104"/>
      <c r="B100" s="42"/>
      <c r="C100" s="42"/>
      <c r="D100" s="43"/>
      <c r="E100" s="44" t="s">
        <v>5</v>
      </c>
      <c r="F100" s="6">
        <v>50</v>
      </c>
      <c r="G100" s="30"/>
      <c r="H100" s="44" t="s">
        <v>5</v>
      </c>
      <c r="I100" s="6">
        <v>50</v>
      </c>
      <c r="J100" s="30"/>
      <c r="K100" s="31"/>
      <c r="L100" s="32"/>
      <c r="M100" s="33"/>
      <c r="N100" s="80"/>
    </row>
    <row r="101" spans="1:14" ht="15">
      <c r="A101" s="102">
        <v>45351</v>
      </c>
      <c r="B101" s="105" t="s">
        <v>27</v>
      </c>
      <c r="C101" s="105">
        <v>500</v>
      </c>
      <c r="D101" s="45"/>
      <c r="E101" s="4" t="s">
        <v>2</v>
      </c>
      <c r="F101" s="4">
        <v>192</v>
      </c>
      <c r="G101" s="35"/>
      <c r="H101" s="4" t="s">
        <v>2</v>
      </c>
      <c r="I101" s="4">
        <v>192</v>
      </c>
      <c r="J101" s="16"/>
      <c r="K101" s="36"/>
      <c r="L101" s="37"/>
      <c r="M101" s="38"/>
      <c r="N101" s="80"/>
    </row>
    <row r="102" spans="1:14" ht="15">
      <c r="A102" s="103"/>
      <c r="B102" s="106"/>
      <c r="C102" s="106"/>
      <c r="D102" s="39"/>
      <c r="E102" t="s">
        <v>57</v>
      </c>
      <c r="F102">
        <v>251</v>
      </c>
      <c r="G102" s="22"/>
      <c r="H102" t="s">
        <v>57</v>
      </c>
      <c r="I102">
        <v>251</v>
      </c>
      <c r="J102" s="22"/>
      <c r="K102" s="23" t="s">
        <v>26</v>
      </c>
      <c r="L102" s="24">
        <v>140</v>
      </c>
      <c r="M102" s="25"/>
      <c r="N102" s="80"/>
    </row>
    <row r="103" spans="1:14" ht="15">
      <c r="A103" s="103"/>
      <c r="B103" s="40" t="s">
        <v>31</v>
      </c>
      <c r="C103" s="41"/>
      <c r="D103" s="39">
        <f>+C101+C103</f>
        <v>500</v>
      </c>
      <c r="E103" s="5" t="s">
        <v>7</v>
      </c>
      <c r="F103" s="5">
        <v>229</v>
      </c>
      <c r="G103" s="22">
        <f>F101+F102+F103+F104+F105</f>
        <v>863</v>
      </c>
      <c r="H103" s="5" t="s">
        <v>7</v>
      </c>
      <c r="I103" s="5">
        <v>229</v>
      </c>
      <c r="J103" s="22">
        <f>I101+I102+I103+I104+I105</f>
        <v>863</v>
      </c>
      <c r="K103" s="23" t="s">
        <v>36</v>
      </c>
      <c r="L103" s="24">
        <v>187</v>
      </c>
      <c r="M103" s="25">
        <f>L102+L103+L104+L105+L106</f>
        <v>327</v>
      </c>
      <c r="N103" s="80">
        <f>D103+G103+J103+M103</f>
        <v>2553</v>
      </c>
    </row>
    <row r="104" spans="1:14" ht="15">
      <c r="A104" s="103"/>
      <c r="B104" s="41"/>
      <c r="C104" s="41"/>
      <c r="D104" s="39"/>
      <c r="E104" s="5" t="s">
        <v>8</v>
      </c>
      <c r="F104" s="5">
        <v>41</v>
      </c>
      <c r="G104" s="22"/>
      <c r="H104" s="5" t="s">
        <v>8</v>
      </c>
      <c r="I104" s="5">
        <v>41</v>
      </c>
      <c r="J104" s="22"/>
      <c r="K104" s="23"/>
      <c r="L104" s="24"/>
      <c r="M104" s="25"/>
      <c r="N104" s="80"/>
    </row>
    <row r="105" spans="1:14" ht="15.75" thickBot="1">
      <c r="A105" s="104"/>
      <c r="B105" s="42"/>
      <c r="C105" s="42"/>
      <c r="D105" s="43"/>
      <c r="E105" s="6" t="s">
        <v>11</v>
      </c>
      <c r="F105" s="6">
        <v>150</v>
      </c>
      <c r="G105" s="30"/>
      <c r="H105" s="6" t="s">
        <v>11</v>
      </c>
      <c r="I105" s="6">
        <v>150</v>
      </c>
      <c r="J105" s="30"/>
      <c r="K105" s="31"/>
      <c r="L105" s="32"/>
      <c r="M105" s="46"/>
      <c r="N105" s="80"/>
    </row>
    <row r="106" spans="1:14" ht="15">
      <c r="A106" s="102">
        <v>45352</v>
      </c>
      <c r="B106" s="105" t="s">
        <v>27</v>
      </c>
      <c r="C106" s="105">
        <v>500</v>
      </c>
      <c r="D106" s="45"/>
      <c r="E106" s="92" t="s">
        <v>2</v>
      </c>
      <c r="F106" s="93">
        <v>192</v>
      </c>
      <c r="G106" s="35"/>
      <c r="H106" s="47"/>
      <c r="I106" s="47"/>
      <c r="J106" s="99"/>
      <c r="K106" s="48"/>
      <c r="L106" s="49"/>
      <c r="M106" s="49"/>
      <c r="N106" s="80"/>
    </row>
    <row r="107" spans="1:14" ht="15">
      <c r="A107" s="103"/>
      <c r="B107" s="106"/>
      <c r="C107" s="106"/>
      <c r="D107" s="39"/>
      <c r="E107" s="94" t="s">
        <v>12</v>
      </c>
      <c r="F107" s="95">
        <v>322</v>
      </c>
      <c r="G107" s="22"/>
      <c r="H107" s="50"/>
      <c r="I107" s="50"/>
      <c r="J107" s="100"/>
      <c r="K107" s="51"/>
      <c r="L107" s="52"/>
      <c r="M107" s="53"/>
      <c r="N107" s="80"/>
    </row>
    <row r="108" spans="1:14" ht="15">
      <c r="A108" s="103"/>
      <c r="B108" s="40" t="s">
        <v>44</v>
      </c>
      <c r="C108" s="41"/>
      <c r="D108" s="39">
        <f>+C106+C108</f>
        <v>500</v>
      </c>
      <c r="E108" s="94" t="s">
        <v>4</v>
      </c>
      <c r="F108" s="95">
        <v>170</v>
      </c>
      <c r="G108" s="22">
        <f>F106+F107+F108+F109+F110</f>
        <v>893</v>
      </c>
      <c r="H108" s="50"/>
      <c r="I108" s="54"/>
      <c r="J108" s="100"/>
      <c r="K108" s="51"/>
      <c r="L108" s="52"/>
      <c r="M108" s="53"/>
      <c r="N108" s="80">
        <f>D108+G108+J108+M108</f>
        <v>1393</v>
      </c>
    </row>
    <row r="109" spans="1:14" ht="15">
      <c r="A109" s="103"/>
      <c r="B109" s="41" t="s">
        <v>42</v>
      </c>
      <c r="C109" s="41"/>
      <c r="D109" s="39"/>
      <c r="E109" s="94" t="s">
        <v>13</v>
      </c>
      <c r="F109" s="96">
        <v>59</v>
      </c>
      <c r="G109" s="22"/>
      <c r="H109" s="50"/>
      <c r="I109" s="50"/>
      <c r="J109" s="100"/>
      <c r="K109" s="51"/>
      <c r="L109" s="52"/>
      <c r="M109" s="53"/>
      <c r="N109" s="80"/>
    </row>
    <row r="110" spans="1:14" ht="15.75" thickBot="1">
      <c r="A110" s="104"/>
      <c r="B110" s="42"/>
      <c r="C110" s="42"/>
      <c r="D110" s="43"/>
      <c r="E110" s="97" t="s">
        <v>40</v>
      </c>
      <c r="F110" s="98">
        <v>150</v>
      </c>
      <c r="G110" s="30"/>
      <c r="H110" s="55"/>
      <c r="I110" s="55"/>
      <c r="J110" s="101"/>
      <c r="K110" s="56"/>
      <c r="L110" s="57"/>
      <c r="M110" s="58"/>
      <c r="N110" s="80"/>
    </row>
  </sheetData>
  <sheetProtection/>
  <mergeCells count="56">
    <mergeCell ref="A2:A6"/>
    <mergeCell ref="A7:A11"/>
    <mergeCell ref="A37:A41"/>
    <mergeCell ref="B37:B38"/>
    <mergeCell ref="A47:A51"/>
    <mergeCell ref="A12:A16"/>
    <mergeCell ref="A17:A21"/>
    <mergeCell ref="B7:B8"/>
    <mergeCell ref="C37:C38"/>
    <mergeCell ref="A42:A46"/>
    <mergeCell ref="B42:B43"/>
    <mergeCell ref="C42:C43"/>
    <mergeCell ref="B47:B48"/>
    <mergeCell ref="C47:C48"/>
    <mergeCell ref="J22:J26"/>
    <mergeCell ref="A27:A31"/>
    <mergeCell ref="A32:A36"/>
    <mergeCell ref="B32:B33"/>
    <mergeCell ref="C32:C33"/>
    <mergeCell ref="B22:B23"/>
    <mergeCell ref="C22:C23"/>
    <mergeCell ref="A22:A26"/>
    <mergeCell ref="C7:C8"/>
    <mergeCell ref="B12:B13"/>
    <mergeCell ref="C12:C16"/>
    <mergeCell ref="B17:B18"/>
    <mergeCell ref="C17:C18"/>
    <mergeCell ref="J47:J51"/>
    <mergeCell ref="A61:A65"/>
    <mergeCell ref="A66:A70"/>
    <mergeCell ref="B66:B67"/>
    <mergeCell ref="C66:C67"/>
    <mergeCell ref="A71:A75"/>
    <mergeCell ref="B71:B72"/>
    <mergeCell ref="C71:C72"/>
    <mergeCell ref="A76:A80"/>
    <mergeCell ref="B76:B77"/>
    <mergeCell ref="C76:C77"/>
    <mergeCell ref="A81:A85"/>
    <mergeCell ref="B81:B82"/>
    <mergeCell ref="C81:C82"/>
    <mergeCell ref="J81:J85"/>
    <mergeCell ref="A86:A90"/>
    <mergeCell ref="A91:A95"/>
    <mergeCell ref="B91:B92"/>
    <mergeCell ref="C91:C92"/>
    <mergeCell ref="A96:A100"/>
    <mergeCell ref="B96:B97"/>
    <mergeCell ref="C96:C97"/>
    <mergeCell ref="J106:J110"/>
    <mergeCell ref="A101:A105"/>
    <mergeCell ref="B101:B102"/>
    <mergeCell ref="C101:C102"/>
    <mergeCell ref="A106:A110"/>
    <mergeCell ref="B106:B107"/>
    <mergeCell ref="C106:C107"/>
  </mergeCells>
  <printOptions/>
  <pageMargins left="0.2362204724409449" right="0.03937007874015748" top="0.5511811023622047" bottom="0.7480314960629921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SilentAll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2024-02-05T06:47:32Z</cp:lastPrinted>
  <dcterms:created xsi:type="dcterms:W3CDTF">2023-10-26T10:30:02Z</dcterms:created>
  <dcterms:modified xsi:type="dcterms:W3CDTF">2024-02-23T11:20:19Z</dcterms:modified>
  <cp:category/>
  <cp:version/>
  <cp:contentType/>
  <cp:contentStatus/>
</cp:coreProperties>
</file>